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2"/>
  </bookViews>
  <sheets>
    <sheet name="OVJ 2011" sheetId="1" r:id="rId1"/>
    <sheet name="TJ Sokol 2011" sheetId="2" r:id="rId2"/>
    <sheet name="Celkem rok 2011" sheetId="3" r:id="rId3"/>
  </sheets>
  <definedNames>
    <definedName name="ph6732">'TJ Sokol 2011'!$A$3:$L$41</definedName>
  </definedNames>
  <calcPr fullCalcOnLoad="1"/>
</workbook>
</file>

<file path=xl/sharedStrings.xml><?xml version="1.0" encoding="utf-8"?>
<sst xmlns="http://schemas.openxmlformats.org/spreadsheetml/2006/main" count="845" uniqueCount="145">
  <si>
    <t>Datum</t>
  </si>
  <si>
    <t>Číslo</t>
  </si>
  <si>
    <t>Text</t>
  </si>
  <si>
    <t>MD</t>
  </si>
  <si>
    <t>DAL</t>
  </si>
  <si>
    <t>Firma</t>
  </si>
  <si>
    <t>Zakázka</t>
  </si>
  <si>
    <t>11PF003</t>
  </si>
  <si>
    <t>Nákup plachet</t>
  </si>
  <si>
    <t>511145</t>
  </si>
  <si>
    <t>321000</t>
  </si>
  <si>
    <t>Reiterman Aleš</t>
  </si>
  <si>
    <t>14511</t>
  </si>
  <si>
    <t>11HV012</t>
  </si>
  <si>
    <t>211000</t>
  </si>
  <si>
    <t>11PF004</t>
  </si>
  <si>
    <t>Latě na střechu</t>
  </si>
  <si>
    <t>AVYDON s.r.o.</t>
  </si>
  <si>
    <t>11PF005</t>
  </si>
  <si>
    <t>Spotovací materiál</t>
  </si>
  <si>
    <t>JASANSKÝ - spojovací materiál, s.r.o.</t>
  </si>
  <si>
    <t>CSOB005</t>
  </si>
  <si>
    <t>221000</t>
  </si>
  <si>
    <t>11PF006</t>
  </si>
  <si>
    <t>11HP005</t>
  </si>
  <si>
    <t>Finanční příspěvky v hotovosti od 14.5. - 7.6.20</t>
  </si>
  <si>
    <t>682145</t>
  </si>
  <si>
    <t>Finanční příspěvky od občanů</t>
  </si>
  <si>
    <t>11HV009</t>
  </si>
  <si>
    <t>Spojovací materiál, železo</t>
  </si>
  <si>
    <t>Zíka Vladimír</t>
  </si>
  <si>
    <t>314000</t>
  </si>
  <si>
    <t>CSOB006</t>
  </si>
  <si>
    <t>Dotace na opravu Sokolovny</t>
  </si>
  <si>
    <t>346000</t>
  </si>
  <si>
    <t>Obec Chocerady</t>
  </si>
  <si>
    <t>11PF007</t>
  </si>
  <si>
    <t>Pronájem montážní plošiny</t>
  </si>
  <si>
    <t>Šimek Jiří</t>
  </si>
  <si>
    <t>11HP006</t>
  </si>
  <si>
    <t>Finanční příspěvky v hotovosti od  7.6.2011 - 14</t>
  </si>
  <si>
    <t>11IN00007</t>
  </si>
  <si>
    <t>Vyučtování části zálohy na opravu sokolovhy</t>
  </si>
  <si>
    <t>11PF008</t>
  </si>
  <si>
    <t>Odvoz nebezpečného stavebního odpadu</t>
  </si>
  <si>
    <t>Marius Pedersen a.s.</t>
  </si>
  <si>
    <t>11PF009</t>
  </si>
  <si>
    <t>Oprava sokolovny- statické posouzení</t>
  </si>
  <si>
    <t>IPROS s.r.o.</t>
  </si>
  <si>
    <t>11PF010</t>
  </si>
  <si>
    <t>Oprava sokolovny - zhotovení věnců a průvlaků 1.</t>
  </si>
  <si>
    <t>FINAREST, spol. s r.o.</t>
  </si>
  <si>
    <t>11PF011</t>
  </si>
  <si>
    <t>Oprava sokolovny</t>
  </si>
  <si>
    <t>Poncar Ing. Zdeněk</t>
  </si>
  <si>
    <t>CSOB007</t>
  </si>
  <si>
    <t>11HP007</t>
  </si>
  <si>
    <t>Finanční příspěvky v hotovosti od  15.6.2011 - 1</t>
  </si>
  <si>
    <t>11IN00011</t>
  </si>
  <si>
    <t>Vyučtování části zálohy na opravu sokolovhy PDS</t>
  </si>
  <si>
    <t>Novák Miloš</t>
  </si>
  <si>
    <t>Plnění od pojištovny</t>
  </si>
  <si>
    <t>649145</t>
  </si>
  <si>
    <t>Česká podnikatelská pojištovna</t>
  </si>
  <si>
    <t>11PF012</t>
  </si>
  <si>
    <t>Oprava sokolovny - zhotovení věnců a průvlaků 2.</t>
  </si>
  <si>
    <t>11PF013</t>
  </si>
  <si>
    <t>Odvoz stavebního odpadu</t>
  </si>
  <si>
    <t>CSOB008</t>
  </si>
  <si>
    <t>11PF014</t>
  </si>
  <si>
    <t>Zednické práce - dozdívky, obvodové zdi</t>
  </si>
  <si>
    <t>SALÁTEK Vladimír</t>
  </si>
  <si>
    <t>11IN00012</t>
  </si>
  <si>
    <t>Vyučtování části zálohy na opravu sokolovny</t>
  </si>
  <si>
    <t>11PF015</t>
  </si>
  <si>
    <t>Faktura dodavatele</t>
  </si>
  <si>
    <t>Kominictví Votice, s.r.o.</t>
  </si>
  <si>
    <t>11HP016</t>
  </si>
  <si>
    <t>Finanční příspěvky v hotovosti od  15.8.2011 - 2</t>
  </si>
  <si>
    <t>11HP014</t>
  </si>
  <si>
    <t>Finanční příspěvky v hotovosti - nabroušení pily</t>
  </si>
  <si>
    <t>11HV017</t>
  </si>
  <si>
    <t>Oprava a nabroušení pily</t>
  </si>
  <si>
    <t>Kurka Martin</t>
  </si>
  <si>
    <t>11HV024</t>
  </si>
  <si>
    <t>Barvy, zásuvky</t>
  </si>
  <si>
    <t>11HV018</t>
  </si>
  <si>
    <t>Zednický materiál</t>
  </si>
  <si>
    <t>Burgel Josef</t>
  </si>
  <si>
    <t>11PF016</t>
  </si>
  <si>
    <t>Oprava střechy</t>
  </si>
  <si>
    <t>11HV020</t>
  </si>
  <si>
    <t>Vodomateriál</t>
  </si>
  <si>
    <t>Vodohospodárská spolecnost Benešov, s.r.o.</t>
  </si>
  <si>
    <t>11PF017</t>
  </si>
  <si>
    <t>Hřebíky</t>
  </si>
  <si>
    <t>11HP015</t>
  </si>
  <si>
    <t>Finanční příspěvky v hotovosti - čast komín</t>
  </si>
  <si>
    <t>11HV026</t>
  </si>
  <si>
    <t>Zásuvky, štuk</t>
  </si>
  <si>
    <t>Bauhaus</t>
  </si>
  <si>
    <t>11PF018</t>
  </si>
  <si>
    <t>SDK práce</t>
  </si>
  <si>
    <t>O.K.plus, spol. s r.o.</t>
  </si>
  <si>
    <t>11PF019</t>
  </si>
  <si>
    <t>Zednické práce - komíny</t>
  </si>
  <si>
    <t>11PF020</t>
  </si>
  <si>
    <t>11HP017</t>
  </si>
  <si>
    <t>Finanční příspěvky v hotovosti od 21.10.do 10.12</t>
  </si>
  <si>
    <t>TJ Sokol</t>
  </si>
  <si>
    <t>Výdaj</t>
  </si>
  <si>
    <t>Příjem</t>
  </si>
  <si>
    <t>banka</t>
  </si>
  <si>
    <t>pokladna</t>
  </si>
  <si>
    <t>OVJ Komenský</t>
  </si>
  <si>
    <t>Banka</t>
  </si>
  <si>
    <t>Pokladna</t>
  </si>
  <si>
    <t>Příspěvek na opravu Sokolovny</t>
  </si>
  <si>
    <t>Roznáška letáků</t>
  </si>
  <si>
    <t>11HV013</t>
  </si>
  <si>
    <t>Vruty, spojovací materiál</t>
  </si>
  <si>
    <t>11HP010</t>
  </si>
  <si>
    <t>Finanční příspěvky na opravu sokolovny za 14.5.2</t>
  </si>
  <si>
    <t>11HP011</t>
  </si>
  <si>
    <t>Finanční příspěvky na opravu sokolovny za 7.6.20</t>
  </si>
  <si>
    <t>11HP012</t>
  </si>
  <si>
    <t>Finanční příspěvky na opravu sokolovny za 15.6.2</t>
  </si>
  <si>
    <t>CSOB009</t>
  </si>
  <si>
    <t>Finanční příspěvky na opravu sokolovny za 15.7.2</t>
  </si>
  <si>
    <t>CSOB011</t>
  </si>
  <si>
    <t>Finanční příspěvky na opravu sokolovny za 21.10.</t>
  </si>
  <si>
    <t>Celkem příjem</t>
  </si>
  <si>
    <t>Celkem výdaje TJ + OVJ</t>
  </si>
  <si>
    <t>Celkem příjmy TJ+OVJ</t>
  </si>
  <si>
    <t>Česká pošta</t>
  </si>
  <si>
    <t>11HP018</t>
  </si>
  <si>
    <t>Finanční příspěvky</t>
  </si>
  <si>
    <t>Herda</t>
  </si>
  <si>
    <t>11HV031</t>
  </si>
  <si>
    <t>Záslepka, kotouč, instalat.potř.</t>
  </si>
  <si>
    <t>Hrazeno z dotace Obce Chocerady</t>
  </si>
  <si>
    <t>11VF002</t>
  </si>
  <si>
    <t>11VF006</t>
  </si>
  <si>
    <t>11VF005</t>
  </si>
  <si>
    <t>11VF007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</si>
</sst>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6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1" fillId="0" borderId="0" xfId="0" applyFont="1" applyAlignment="1">
      <alignment/>
    </xf>
    <xf numFmtId="14" fontId="23" fillId="0" borderId="0" xfId="0" applyNumberFormat="1" applyFont="1" applyAlignment="1">
      <alignment/>
    </xf>
    <xf numFmtId="0" fontId="23" fillId="0" borderId="0" xfId="0" applyNumberFormat="1" applyFont="1" applyAlignment="1" quotePrefix="1">
      <alignment/>
    </xf>
    <xf numFmtId="7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NumberFormat="1" applyFont="1" applyAlignment="1" quotePrefix="1">
      <alignment/>
    </xf>
    <xf numFmtId="164" fontId="24" fillId="0" borderId="0" xfId="0" applyNumberFormat="1" applyFont="1" applyAlignment="1">
      <alignment/>
    </xf>
    <xf numFmtId="7" fontId="1" fillId="0" borderId="0" xfId="0" applyNumberFormat="1" applyFont="1" applyAlignment="1">
      <alignment/>
    </xf>
    <xf numFmtId="7" fontId="2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24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14.00390625" style="0" customWidth="1"/>
    <col min="6" max="6" width="16.421875" style="0" customWidth="1"/>
    <col min="7" max="7" width="17.140625" style="0" customWidth="1"/>
    <col min="8" max="8" width="18.28125" style="0" customWidth="1"/>
  </cols>
  <sheetData>
    <row r="1" ht="12.75">
      <c r="A1" s="4" t="s">
        <v>114</v>
      </c>
    </row>
    <row r="2" ht="12.75">
      <c r="A2" s="4"/>
    </row>
    <row r="3" spans="1:12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110</v>
      </c>
      <c r="G3" s="1" t="s">
        <v>111</v>
      </c>
      <c r="H3" s="1"/>
      <c r="I3" s="1" t="s">
        <v>5</v>
      </c>
      <c r="L3" s="1" t="s">
        <v>6</v>
      </c>
    </row>
    <row r="4" spans="1:12" ht="12.75">
      <c r="A4" s="1"/>
      <c r="B4" s="1"/>
      <c r="C4" s="1"/>
      <c r="D4" s="1"/>
      <c r="E4" s="1"/>
      <c r="G4" s="1" t="s">
        <v>115</v>
      </c>
      <c r="H4" s="1" t="s">
        <v>116</v>
      </c>
      <c r="L4" s="1"/>
    </row>
    <row r="5" spans="1:12" ht="12.75">
      <c r="A5" s="5">
        <v>40680</v>
      </c>
      <c r="B5" s="6" t="s">
        <v>21</v>
      </c>
      <c r="C5" s="6" t="s">
        <v>117</v>
      </c>
      <c r="D5" s="6" t="s">
        <v>22</v>
      </c>
      <c r="E5" s="6" t="s">
        <v>26</v>
      </c>
      <c r="F5" s="8"/>
      <c r="G5" s="7">
        <v>500</v>
      </c>
      <c r="H5" s="7"/>
      <c r="I5" s="6" t="s">
        <v>117</v>
      </c>
      <c r="L5" s="6" t="s">
        <v>12</v>
      </c>
    </row>
    <row r="6" spans="1:12" ht="12.75">
      <c r="A6" s="2">
        <v>40681</v>
      </c>
      <c r="B6" s="1" t="s">
        <v>13</v>
      </c>
      <c r="C6" s="1" t="s">
        <v>118</v>
      </c>
      <c r="D6" s="1" t="s">
        <v>9</v>
      </c>
      <c r="E6" s="1" t="s">
        <v>14</v>
      </c>
      <c r="F6" s="3">
        <v>211</v>
      </c>
      <c r="G6" s="3"/>
      <c r="H6" s="3"/>
      <c r="I6" t="s">
        <v>134</v>
      </c>
      <c r="L6" s="1" t="s">
        <v>12</v>
      </c>
    </row>
    <row r="7" spans="1:12" ht="12.75">
      <c r="A7" s="5">
        <v>40681</v>
      </c>
      <c r="B7" s="6" t="s">
        <v>21</v>
      </c>
      <c r="C7" s="6" t="s">
        <v>117</v>
      </c>
      <c r="D7" s="6" t="s">
        <v>22</v>
      </c>
      <c r="E7" s="6" t="s">
        <v>26</v>
      </c>
      <c r="F7" s="8"/>
      <c r="G7" s="7">
        <v>2000</v>
      </c>
      <c r="H7" s="7"/>
      <c r="I7" s="6" t="s">
        <v>117</v>
      </c>
      <c r="L7" s="6" t="s">
        <v>12</v>
      </c>
    </row>
    <row r="8" spans="1:12" ht="12.75">
      <c r="A8" s="5">
        <v>40682</v>
      </c>
      <c r="B8" s="6" t="s">
        <v>21</v>
      </c>
      <c r="C8" s="6" t="s">
        <v>117</v>
      </c>
      <c r="D8" s="6" t="s">
        <v>22</v>
      </c>
      <c r="E8" s="6" t="s">
        <v>26</v>
      </c>
      <c r="F8" s="8"/>
      <c r="G8" s="7">
        <v>20000</v>
      </c>
      <c r="H8" s="7"/>
      <c r="I8" s="6" t="s">
        <v>117</v>
      </c>
      <c r="L8" s="6" t="s">
        <v>12</v>
      </c>
    </row>
    <row r="9" spans="1:12" ht="12.75">
      <c r="A9" s="5">
        <v>40687</v>
      </c>
      <c r="B9" s="6" t="s">
        <v>21</v>
      </c>
      <c r="C9" s="6" t="s">
        <v>117</v>
      </c>
      <c r="D9" s="6" t="s">
        <v>22</v>
      </c>
      <c r="E9" s="6" t="s">
        <v>26</v>
      </c>
      <c r="F9" s="8"/>
      <c r="G9" s="7">
        <v>2222</v>
      </c>
      <c r="H9" s="7"/>
      <c r="I9" s="6" t="s">
        <v>117</v>
      </c>
      <c r="L9" s="6" t="s">
        <v>12</v>
      </c>
    </row>
    <row r="10" spans="1:12" ht="12.75">
      <c r="A10" s="5">
        <v>40687</v>
      </c>
      <c r="B10" s="6" t="s">
        <v>21</v>
      </c>
      <c r="C10" s="6" t="s">
        <v>117</v>
      </c>
      <c r="D10" s="6" t="s">
        <v>22</v>
      </c>
      <c r="E10" s="6" t="s">
        <v>26</v>
      </c>
      <c r="F10" s="8"/>
      <c r="G10" s="7">
        <v>2000</v>
      </c>
      <c r="H10" s="7"/>
      <c r="I10" s="6" t="s">
        <v>117</v>
      </c>
      <c r="L10" s="6" t="s">
        <v>12</v>
      </c>
    </row>
    <row r="11" spans="1:12" ht="12.75">
      <c r="A11" s="5">
        <v>40688</v>
      </c>
      <c r="B11" s="6" t="s">
        <v>21</v>
      </c>
      <c r="C11" s="6" t="s">
        <v>117</v>
      </c>
      <c r="D11" s="6" t="s">
        <v>22</v>
      </c>
      <c r="E11" s="6" t="s">
        <v>26</v>
      </c>
      <c r="F11" s="8"/>
      <c r="G11" s="7">
        <v>1000</v>
      </c>
      <c r="H11" s="7"/>
      <c r="I11" s="6" t="s">
        <v>117</v>
      </c>
      <c r="L11" s="6" t="s">
        <v>12</v>
      </c>
    </row>
    <row r="12" spans="1:12" ht="12.75">
      <c r="A12" s="5">
        <v>40690</v>
      </c>
      <c r="B12" s="6" t="s">
        <v>21</v>
      </c>
      <c r="C12" s="6" t="s">
        <v>117</v>
      </c>
      <c r="D12" s="6" t="s">
        <v>22</v>
      </c>
      <c r="E12" s="6" t="s">
        <v>26</v>
      </c>
      <c r="F12" s="8"/>
      <c r="G12" s="7">
        <v>2000</v>
      </c>
      <c r="H12" s="7"/>
      <c r="I12" s="6" t="s">
        <v>117</v>
      </c>
      <c r="L12" s="6" t="s">
        <v>12</v>
      </c>
    </row>
    <row r="13" spans="1:12" ht="12.75">
      <c r="A13" s="2">
        <v>40696</v>
      </c>
      <c r="B13" s="1" t="s">
        <v>119</v>
      </c>
      <c r="C13" s="1" t="s">
        <v>120</v>
      </c>
      <c r="D13" s="1" t="s">
        <v>9</v>
      </c>
      <c r="E13" s="1" t="s">
        <v>14</v>
      </c>
      <c r="F13" s="3">
        <v>1149</v>
      </c>
      <c r="G13" s="3"/>
      <c r="H13" s="3"/>
      <c r="I13" s="14" t="s">
        <v>100</v>
      </c>
      <c r="L13" s="1" t="s">
        <v>12</v>
      </c>
    </row>
    <row r="14" spans="1:12" ht="12.75">
      <c r="A14" s="5">
        <v>40697</v>
      </c>
      <c r="B14" s="6" t="s">
        <v>32</v>
      </c>
      <c r="C14" s="6" t="s">
        <v>117</v>
      </c>
      <c r="D14" s="6" t="s">
        <v>22</v>
      </c>
      <c r="E14" s="6" t="s">
        <v>26</v>
      </c>
      <c r="F14" s="8"/>
      <c r="G14" s="7">
        <v>2000</v>
      </c>
      <c r="H14" s="7"/>
      <c r="I14" s="6" t="s">
        <v>117</v>
      </c>
      <c r="L14" s="6" t="s">
        <v>12</v>
      </c>
    </row>
    <row r="15" spans="1:12" ht="12.75">
      <c r="A15" s="5">
        <v>40701</v>
      </c>
      <c r="B15" s="6" t="s">
        <v>121</v>
      </c>
      <c r="C15" s="6" t="s">
        <v>122</v>
      </c>
      <c r="D15" s="6" t="s">
        <v>14</v>
      </c>
      <c r="E15" s="6" t="s">
        <v>26</v>
      </c>
      <c r="F15" s="8"/>
      <c r="G15" s="8"/>
      <c r="H15" s="7">
        <v>25527</v>
      </c>
      <c r="I15" s="6" t="s">
        <v>117</v>
      </c>
      <c r="L15" s="6" t="s">
        <v>12</v>
      </c>
    </row>
    <row r="16" spans="1:12" ht="12.75">
      <c r="A16" s="5">
        <v>40702</v>
      </c>
      <c r="B16" s="6" t="s">
        <v>32</v>
      </c>
      <c r="C16" s="6" t="s">
        <v>117</v>
      </c>
      <c r="D16" s="6" t="s">
        <v>22</v>
      </c>
      <c r="E16" s="6" t="s">
        <v>26</v>
      </c>
      <c r="F16" s="8"/>
      <c r="G16" s="7">
        <v>20000</v>
      </c>
      <c r="H16" s="7"/>
      <c r="I16" s="6" t="s">
        <v>117</v>
      </c>
      <c r="L16" s="6" t="s">
        <v>12</v>
      </c>
    </row>
    <row r="17" spans="1:12" ht="12.75">
      <c r="A17" s="5">
        <v>40702</v>
      </c>
      <c r="B17" s="6" t="s">
        <v>32</v>
      </c>
      <c r="C17" s="6" t="s">
        <v>117</v>
      </c>
      <c r="D17" s="6" t="s">
        <v>22</v>
      </c>
      <c r="E17" s="6" t="s">
        <v>34</v>
      </c>
      <c r="F17" s="8"/>
      <c r="G17" s="7">
        <v>200000</v>
      </c>
      <c r="H17" s="7"/>
      <c r="I17" s="6" t="s">
        <v>117</v>
      </c>
      <c r="L17" s="6" t="s">
        <v>12</v>
      </c>
    </row>
    <row r="18" spans="1:12" ht="12.75">
      <c r="A18" s="5">
        <v>40704</v>
      </c>
      <c r="B18" s="6" t="s">
        <v>32</v>
      </c>
      <c r="C18" s="6" t="s">
        <v>117</v>
      </c>
      <c r="D18" s="6" t="s">
        <v>22</v>
      </c>
      <c r="E18" s="6" t="s">
        <v>26</v>
      </c>
      <c r="F18" s="8"/>
      <c r="G18" s="7">
        <v>1000</v>
      </c>
      <c r="H18" s="7"/>
      <c r="I18" s="6" t="s">
        <v>117</v>
      </c>
      <c r="L18" s="6" t="s">
        <v>12</v>
      </c>
    </row>
    <row r="19" spans="1:12" ht="12.75">
      <c r="A19" s="5">
        <v>40708</v>
      </c>
      <c r="B19" s="6" t="s">
        <v>123</v>
      </c>
      <c r="C19" s="6" t="s">
        <v>124</v>
      </c>
      <c r="D19" s="6" t="s">
        <v>14</v>
      </c>
      <c r="E19" s="6" t="s">
        <v>26</v>
      </c>
      <c r="F19" s="8"/>
      <c r="G19" s="8"/>
      <c r="H19" s="7">
        <v>4100</v>
      </c>
      <c r="I19" s="6" t="s">
        <v>117</v>
      </c>
      <c r="L19" s="6" t="s">
        <v>12</v>
      </c>
    </row>
    <row r="20" spans="1:12" ht="12.75">
      <c r="A20" s="5">
        <v>40708</v>
      </c>
      <c r="B20" s="6" t="s">
        <v>32</v>
      </c>
      <c r="C20" s="6" t="s">
        <v>117</v>
      </c>
      <c r="D20" s="6" t="s">
        <v>22</v>
      </c>
      <c r="E20" s="6" t="s">
        <v>26</v>
      </c>
      <c r="F20" s="8"/>
      <c r="G20" s="7">
        <v>1000</v>
      </c>
      <c r="H20" s="7"/>
      <c r="I20" s="6" t="s">
        <v>117</v>
      </c>
      <c r="L20" s="6" t="s">
        <v>12</v>
      </c>
    </row>
    <row r="21" spans="1:12" ht="12.75">
      <c r="A21" s="5">
        <v>40731</v>
      </c>
      <c r="B21" s="6" t="s">
        <v>55</v>
      </c>
      <c r="C21" s="6" t="s">
        <v>117</v>
      </c>
      <c r="D21" s="6" t="s">
        <v>22</v>
      </c>
      <c r="E21" s="6" t="s">
        <v>26</v>
      </c>
      <c r="F21" s="8"/>
      <c r="G21" s="7">
        <v>5000</v>
      </c>
      <c r="H21" s="7"/>
      <c r="I21" s="6" t="s">
        <v>117</v>
      </c>
      <c r="L21" s="6" t="s">
        <v>12</v>
      </c>
    </row>
    <row r="22" spans="1:12" ht="12.75">
      <c r="A22" s="5">
        <v>40735</v>
      </c>
      <c r="B22" s="6" t="s">
        <v>55</v>
      </c>
      <c r="C22" s="6" t="s">
        <v>117</v>
      </c>
      <c r="D22" s="6" t="s">
        <v>22</v>
      </c>
      <c r="E22" s="6" t="s">
        <v>26</v>
      </c>
      <c r="F22" s="8"/>
      <c r="G22" s="7">
        <v>5000</v>
      </c>
      <c r="H22" s="7"/>
      <c r="I22" s="6" t="s">
        <v>117</v>
      </c>
      <c r="L22" s="6" t="s">
        <v>12</v>
      </c>
    </row>
    <row r="23" spans="1:12" ht="12.75">
      <c r="A23" s="5">
        <v>40739</v>
      </c>
      <c r="B23" s="6" t="s">
        <v>125</v>
      </c>
      <c r="C23" s="6" t="s">
        <v>126</v>
      </c>
      <c r="D23" s="6" t="s">
        <v>14</v>
      </c>
      <c r="E23" s="6" t="s">
        <v>26</v>
      </c>
      <c r="F23" s="8"/>
      <c r="G23" s="8"/>
      <c r="H23" s="7">
        <v>3385</v>
      </c>
      <c r="I23" s="6" t="s">
        <v>117</v>
      </c>
      <c r="L23" s="6" t="s">
        <v>12</v>
      </c>
    </row>
    <row r="24" spans="1:12" ht="12.75">
      <c r="A24" s="5">
        <v>40771</v>
      </c>
      <c r="B24" s="6" t="s">
        <v>68</v>
      </c>
      <c r="C24" s="6" t="s">
        <v>117</v>
      </c>
      <c r="D24" s="6" t="s">
        <v>22</v>
      </c>
      <c r="E24" s="6" t="s">
        <v>26</v>
      </c>
      <c r="F24" s="8"/>
      <c r="G24" s="7">
        <v>1000</v>
      </c>
      <c r="H24" s="7"/>
      <c r="I24" s="6" t="s">
        <v>117</v>
      </c>
      <c r="L24" s="6" t="s">
        <v>12</v>
      </c>
    </row>
    <row r="25" spans="1:12" ht="12.75">
      <c r="A25" s="5">
        <v>40808</v>
      </c>
      <c r="B25" s="6" t="s">
        <v>127</v>
      </c>
      <c r="C25" s="6" t="s">
        <v>117</v>
      </c>
      <c r="D25" s="6" t="s">
        <v>22</v>
      </c>
      <c r="E25" s="6" t="s">
        <v>26</v>
      </c>
      <c r="F25" s="8"/>
      <c r="G25" s="7">
        <v>2000</v>
      </c>
      <c r="H25" s="7"/>
      <c r="I25" s="6" t="s">
        <v>117</v>
      </c>
      <c r="L25" s="6" t="s">
        <v>12</v>
      </c>
    </row>
    <row r="26" spans="1:12" ht="12.75">
      <c r="A26" s="5">
        <v>40837</v>
      </c>
      <c r="B26" s="6" t="s">
        <v>96</v>
      </c>
      <c r="C26" s="6" t="s">
        <v>128</v>
      </c>
      <c r="D26" s="6" t="s">
        <v>14</v>
      </c>
      <c r="E26" s="6" t="s">
        <v>26</v>
      </c>
      <c r="F26" s="8"/>
      <c r="G26" s="8"/>
      <c r="H26" s="7">
        <v>1544</v>
      </c>
      <c r="I26" s="6" t="s">
        <v>117</v>
      </c>
      <c r="L26" s="6" t="s">
        <v>12</v>
      </c>
    </row>
    <row r="27" spans="1:12" ht="12.75">
      <c r="A27" s="5">
        <v>40854</v>
      </c>
      <c r="B27" s="6" t="s">
        <v>129</v>
      </c>
      <c r="C27" s="6" t="s">
        <v>117</v>
      </c>
      <c r="D27" s="6" t="s">
        <v>22</v>
      </c>
      <c r="E27" s="6" t="s">
        <v>26</v>
      </c>
      <c r="F27" s="8"/>
      <c r="G27" s="7">
        <v>3000</v>
      </c>
      <c r="H27" s="7"/>
      <c r="I27" s="6" t="s">
        <v>117</v>
      </c>
      <c r="L27" s="6" t="s">
        <v>12</v>
      </c>
    </row>
    <row r="28" spans="1:12" ht="12.75">
      <c r="A28" s="5">
        <v>40854</v>
      </c>
      <c r="B28" s="6" t="s">
        <v>129</v>
      </c>
      <c r="C28" s="6" t="s">
        <v>117</v>
      </c>
      <c r="D28" s="6" t="s">
        <v>22</v>
      </c>
      <c r="E28" s="6" t="s">
        <v>26</v>
      </c>
      <c r="F28" s="8"/>
      <c r="G28" s="7">
        <v>50000</v>
      </c>
      <c r="H28" s="7"/>
      <c r="I28" s="6" t="s">
        <v>117</v>
      </c>
      <c r="L28" s="6" t="s">
        <v>12</v>
      </c>
    </row>
    <row r="29" spans="1:12" ht="12.75">
      <c r="A29" s="5">
        <v>40869</v>
      </c>
      <c r="B29" s="6" t="s">
        <v>129</v>
      </c>
      <c r="C29" s="6" t="s">
        <v>117</v>
      </c>
      <c r="D29" s="6" t="s">
        <v>22</v>
      </c>
      <c r="E29" s="6" t="s">
        <v>26</v>
      </c>
      <c r="F29" s="8"/>
      <c r="G29" s="7">
        <v>5000</v>
      </c>
      <c r="H29" s="7"/>
      <c r="I29" s="6" t="s">
        <v>117</v>
      </c>
      <c r="L29" s="6" t="s">
        <v>12</v>
      </c>
    </row>
    <row r="30" spans="1:12" ht="12.75">
      <c r="A30" s="5">
        <v>40887</v>
      </c>
      <c r="B30" s="6" t="s">
        <v>77</v>
      </c>
      <c r="C30" s="6" t="s">
        <v>130</v>
      </c>
      <c r="D30" s="6" t="s">
        <v>14</v>
      </c>
      <c r="E30" s="6" t="s">
        <v>26</v>
      </c>
      <c r="F30" s="8"/>
      <c r="G30" s="8"/>
      <c r="H30" s="7">
        <v>20976</v>
      </c>
      <c r="I30" s="6" t="s">
        <v>117</v>
      </c>
      <c r="L30" s="6" t="s">
        <v>12</v>
      </c>
    </row>
    <row r="31" spans="6:8" ht="12.75">
      <c r="F31" s="11">
        <f>SUM(F6:F29)</f>
        <v>1360</v>
      </c>
      <c r="G31" s="12">
        <f>SUM(G5:G30)</f>
        <v>324722</v>
      </c>
      <c r="H31" s="12">
        <f>SUM(H5:H30)</f>
        <v>55532</v>
      </c>
    </row>
    <row r="33" spans="7:8" ht="12.75">
      <c r="G33" t="s">
        <v>131</v>
      </c>
      <c r="H33" s="11">
        <f>G31+H31</f>
        <v>380254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IV45"/>
    </sheetView>
  </sheetViews>
  <sheetFormatPr defaultColWidth="9.140625" defaultRowHeight="12.75"/>
  <cols>
    <col min="1" max="1" width="11.140625" style="0" customWidth="1"/>
    <col min="3" max="3" width="18.7109375" style="0" customWidth="1"/>
    <col min="6" max="6" width="16.57421875" style="0" customWidth="1"/>
    <col min="7" max="7" width="17.57421875" style="0" customWidth="1"/>
    <col min="8" max="8" width="17.421875" style="0" customWidth="1"/>
  </cols>
  <sheetData>
    <row r="1" ht="12.75">
      <c r="A1" s="4" t="s">
        <v>109</v>
      </c>
    </row>
    <row r="3" spans="1:12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9" t="s">
        <v>110</v>
      </c>
      <c r="G3" s="9" t="s">
        <v>111</v>
      </c>
      <c r="H3" s="9"/>
      <c r="I3" s="1" t="s">
        <v>5</v>
      </c>
      <c r="J3" s="1"/>
      <c r="K3" s="1"/>
      <c r="L3" s="1" t="s">
        <v>6</v>
      </c>
    </row>
    <row r="4" spans="1:12" ht="12.75">
      <c r="A4" s="1"/>
      <c r="B4" s="1"/>
      <c r="C4" s="1"/>
      <c r="D4" s="1"/>
      <c r="E4" s="1"/>
      <c r="F4" s="1"/>
      <c r="G4" s="9" t="s">
        <v>112</v>
      </c>
      <c r="H4" s="9" t="s">
        <v>113</v>
      </c>
      <c r="I4" s="1"/>
      <c r="J4" s="1"/>
      <c r="K4" s="1"/>
      <c r="L4" s="1"/>
    </row>
    <row r="5" spans="1:12" ht="12.75">
      <c r="A5" s="2">
        <v>40679</v>
      </c>
      <c r="B5" s="1" t="s">
        <v>7</v>
      </c>
      <c r="C5" s="1" t="s">
        <v>8</v>
      </c>
      <c r="D5" s="1" t="s">
        <v>9</v>
      </c>
      <c r="E5" s="1" t="s">
        <v>10</v>
      </c>
      <c r="F5" s="3">
        <v>13538</v>
      </c>
      <c r="G5" s="1"/>
      <c r="H5" s="1"/>
      <c r="I5" s="1" t="s">
        <v>11</v>
      </c>
      <c r="J5" s="1"/>
      <c r="K5" s="1"/>
      <c r="L5" s="1" t="s">
        <v>12</v>
      </c>
    </row>
    <row r="6" spans="1:12" ht="12.75">
      <c r="A6" s="2">
        <v>40686</v>
      </c>
      <c r="B6" s="1" t="s">
        <v>15</v>
      </c>
      <c r="C6" s="1" t="s">
        <v>16</v>
      </c>
      <c r="D6" s="1" t="s">
        <v>9</v>
      </c>
      <c r="E6" s="1" t="s">
        <v>10</v>
      </c>
      <c r="F6" s="3">
        <v>14225</v>
      </c>
      <c r="G6" s="1"/>
      <c r="H6" s="1"/>
      <c r="I6" s="1" t="s">
        <v>17</v>
      </c>
      <c r="J6" s="1"/>
      <c r="K6" s="1"/>
      <c r="L6" s="1" t="s">
        <v>12</v>
      </c>
    </row>
    <row r="7" spans="1:12" ht="12.75">
      <c r="A7" s="2">
        <v>40688</v>
      </c>
      <c r="B7" s="1" t="s">
        <v>18</v>
      </c>
      <c r="C7" s="1" t="s">
        <v>19</v>
      </c>
      <c r="D7" s="1" t="s">
        <v>9</v>
      </c>
      <c r="E7" s="1" t="s">
        <v>10</v>
      </c>
      <c r="F7" s="3">
        <v>2820</v>
      </c>
      <c r="G7" s="1"/>
      <c r="H7" s="1"/>
      <c r="I7" s="1" t="s">
        <v>20</v>
      </c>
      <c r="J7" s="1"/>
      <c r="K7" s="1"/>
      <c r="L7" s="1" t="s">
        <v>12</v>
      </c>
    </row>
    <row r="8" spans="1:12" ht="12.75">
      <c r="A8" s="2">
        <v>40694</v>
      </c>
      <c r="B8" s="1" t="s">
        <v>23</v>
      </c>
      <c r="C8" s="1" t="s">
        <v>16</v>
      </c>
      <c r="D8" s="1" t="s">
        <v>9</v>
      </c>
      <c r="E8" s="1" t="s">
        <v>10</v>
      </c>
      <c r="F8" s="3">
        <v>11343</v>
      </c>
      <c r="G8" s="1"/>
      <c r="H8" s="1"/>
      <c r="I8" s="1" t="s">
        <v>17</v>
      </c>
      <c r="J8" s="1"/>
      <c r="K8" s="1"/>
      <c r="L8" s="1" t="s">
        <v>12</v>
      </c>
    </row>
    <row r="9" spans="1:12" s="8" customFormat="1" ht="12.75">
      <c r="A9" s="5">
        <v>40701</v>
      </c>
      <c r="B9" s="6" t="s">
        <v>24</v>
      </c>
      <c r="C9" s="6" t="s">
        <v>25</v>
      </c>
      <c r="D9" s="6" t="s">
        <v>14</v>
      </c>
      <c r="E9" s="6" t="s">
        <v>26</v>
      </c>
      <c r="H9" s="7">
        <v>25528</v>
      </c>
      <c r="I9" s="6" t="s">
        <v>27</v>
      </c>
      <c r="J9" s="6"/>
      <c r="K9" s="6"/>
      <c r="L9" s="6" t="s">
        <v>12</v>
      </c>
    </row>
    <row r="10" spans="1:12" ht="12.75">
      <c r="A10" s="2">
        <v>40701</v>
      </c>
      <c r="B10" s="1" t="s">
        <v>28</v>
      </c>
      <c r="C10" s="1" t="s">
        <v>29</v>
      </c>
      <c r="D10" s="1" t="s">
        <v>9</v>
      </c>
      <c r="E10" s="1" t="s">
        <v>14</v>
      </c>
      <c r="F10" s="3">
        <v>3547</v>
      </c>
      <c r="G10" s="1"/>
      <c r="H10" s="1"/>
      <c r="I10" s="1" t="s">
        <v>30</v>
      </c>
      <c r="J10" s="1"/>
      <c r="K10" s="1"/>
      <c r="L10" s="1" t="s">
        <v>12</v>
      </c>
    </row>
    <row r="11" spans="1:12" s="8" customFormat="1" ht="12.75">
      <c r="A11" s="5">
        <v>40702</v>
      </c>
      <c r="B11" s="6" t="s">
        <v>32</v>
      </c>
      <c r="C11" s="6" t="s">
        <v>33</v>
      </c>
      <c r="D11" s="6" t="s">
        <v>22</v>
      </c>
      <c r="E11" s="6" t="s">
        <v>34</v>
      </c>
      <c r="G11" s="7">
        <v>200000</v>
      </c>
      <c r="I11" s="6" t="s">
        <v>35</v>
      </c>
      <c r="J11" s="6"/>
      <c r="K11" s="6"/>
      <c r="L11" s="6" t="s">
        <v>12</v>
      </c>
    </row>
    <row r="12" spans="1:12" ht="12.75">
      <c r="A12" s="2">
        <v>40707</v>
      </c>
      <c r="B12" s="1" t="s">
        <v>36</v>
      </c>
      <c r="C12" s="1" t="s">
        <v>37</v>
      </c>
      <c r="D12" s="1" t="s">
        <v>9</v>
      </c>
      <c r="E12" s="1" t="s">
        <v>10</v>
      </c>
      <c r="F12" s="3">
        <v>7860</v>
      </c>
      <c r="G12" s="1"/>
      <c r="H12" s="1"/>
      <c r="I12" s="1" t="s">
        <v>38</v>
      </c>
      <c r="J12" s="1"/>
      <c r="K12" s="1"/>
      <c r="L12" s="1" t="s">
        <v>12</v>
      </c>
    </row>
    <row r="13" spans="1:12" s="8" customFormat="1" ht="12.75">
      <c r="A13" s="5">
        <v>40708</v>
      </c>
      <c r="B13" s="6" t="s">
        <v>39</v>
      </c>
      <c r="C13" s="6" t="s">
        <v>40</v>
      </c>
      <c r="D13" s="6" t="s">
        <v>14</v>
      </c>
      <c r="E13" s="6" t="s">
        <v>26</v>
      </c>
      <c r="H13" s="7">
        <v>4100</v>
      </c>
      <c r="I13" s="6" t="s">
        <v>27</v>
      </c>
      <c r="J13" s="6"/>
      <c r="K13" s="6"/>
      <c r="L13" s="6" t="s">
        <v>12</v>
      </c>
    </row>
    <row r="14" spans="1:12" ht="12.75">
      <c r="A14" s="2">
        <v>40713</v>
      </c>
      <c r="B14" s="1" t="s">
        <v>41</v>
      </c>
      <c r="C14" s="1" t="s">
        <v>42</v>
      </c>
      <c r="D14" s="1" t="s">
        <v>9</v>
      </c>
      <c r="E14" s="1" t="s">
        <v>31</v>
      </c>
      <c r="F14" s="3">
        <v>784</v>
      </c>
      <c r="G14" s="1"/>
      <c r="H14" s="1"/>
      <c r="I14" s="1" t="s">
        <v>30</v>
      </c>
      <c r="J14" s="1"/>
      <c r="K14" s="1"/>
      <c r="L14" s="1" t="s">
        <v>12</v>
      </c>
    </row>
    <row r="15" spans="1:12" ht="12.75">
      <c r="A15" s="2">
        <v>40721</v>
      </c>
      <c r="B15" s="1" t="s">
        <v>43</v>
      </c>
      <c r="C15" s="1" t="s">
        <v>44</v>
      </c>
      <c r="D15" s="1" t="s">
        <v>9</v>
      </c>
      <c r="E15" s="1" t="s">
        <v>10</v>
      </c>
      <c r="F15" s="3">
        <v>146881</v>
      </c>
      <c r="G15" s="1"/>
      <c r="H15" s="1"/>
      <c r="I15" s="1" t="s">
        <v>45</v>
      </c>
      <c r="J15" s="1"/>
      <c r="K15" s="1"/>
      <c r="L15" s="1" t="s">
        <v>12</v>
      </c>
    </row>
    <row r="16" spans="1:12" ht="12.75">
      <c r="A16" s="2">
        <v>40724</v>
      </c>
      <c r="B16" s="1" t="s">
        <v>46</v>
      </c>
      <c r="C16" s="1" t="s">
        <v>47</v>
      </c>
      <c r="D16" s="1" t="s">
        <v>9</v>
      </c>
      <c r="E16" s="1" t="s">
        <v>10</v>
      </c>
      <c r="F16" s="3">
        <v>8400</v>
      </c>
      <c r="G16" s="1"/>
      <c r="H16" s="1"/>
      <c r="I16" s="1" t="s">
        <v>48</v>
      </c>
      <c r="J16" s="1"/>
      <c r="K16" s="1"/>
      <c r="L16" s="1" t="s">
        <v>12</v>
      </c>
    </row>
    <row r="17" spans="1:12" ht="12.75">
      <c r="A17" s="2">
        <v>40724</v>
      </c>
      <c r="B17" s="1" t="s">
        <v>49</v>
      </c>
      <c r="C17" s="1" t="s">
        <v>50</v>
      </c>
      <c r="D17" s="1" t="s">
        <v>9</v>
      </c>
      <c r="E17" s="1" t="s">
        <v>10</v>
      </c>
      <c r="F17" s="3">
        <v>104099</v>
      </c>
      <c r="G17" s="1"/>
      <c r="H17" s="1"/>
      <c r="I17" s="1" t="s">
        <v>51</v>
      </c>
      <c r="J17" s="1"/>
      <c r="K17" s="1"/>
      <c r="L17" s="1" t="s">
        <v>12</v>
      </c>
    </row>
    <row r="18" spans="1:12" ht="12.75">
      <c r="A18" s="2">
        <v>40725</v>
      </c>
      <c r="B18" s="1" t="s">
        <v>52</v>
      </c>
      <c r="C18" s="1" t="s">
        <v>53</v>
      </c>
      <c r="D18" s="1" t="s">
        <v>9</v>
      </c>
      <c r="E18" s="1" t="s">
        <v>10</v>
      </c>
      <c r="F18" s="3">
        <v>3000</v>
      </c>
      <c r="G18" s="1"/>
      <c r="H18" s="1"/>
      <c r="I18" s="1" t="s">
        <v>54</v>
      </c>
      <c r="J18" s="1"/>
      <c r="K18" s="1"/>
      <c r="L18" s="1" t="s">
        <v>12</v>
      </c>
    </row>
    <row r="19" spans="1:12" s="8" customFormat="1" ht="12.75">
      <c r="A19" s="5">
        <v>40739</v>
      </c>
      <c r="B19" s="6" t="s">
        <v>56</v>
      </c>
      <c r="C19" s="6" t="s">
        <v>57</v>
      </c>
      <c r="D19" s="6" t="s">
        <v>14</v>
      </c>
      <c r="E19" s="6" t="s">
        <v>26</v>
      </c>
      <c r="H19" s="7">
        <v>3385</v>
      </c>
      <c r="I19" s="6" t="s">
        <v>27</v>
      </c>
      <c r="J19" s="6"/>
      <c r="K19" s="6"/>
      <c r="L19" s="6" t="s">
        <v>12</v>
      </c>
    </row>
    <row r="20" spans="1:12" ht="12.75">
      <c r="A20" s="2">
        <v>40744</v>
      </c>
      <c r="B20" s="1" t="s">
        <v>58</v>
      </c>
      <c r="C20" s="1" t="s">
        <v>59</v>
      </c>
      <c r="D20" s="1" t="s">
        <v>9</v>
      </c>
      <c r="E20" s="1" t="s">
        <v>31</v>
      </c>
      <c r="F20" s="3">
        <v>286</v>
      </c>
      <c r="G20" s="1"/>
      <c r="H20" s="1"/>
      <c r="I20" s="1" t="s">
        <v>30</v>
      </c>
      <c r="J20" s="1"/>
      <c r="K20" s="1"/>
      <c r="L20" s="1" t="s">
        <v>12</v>
      </c>
    </row>
    <row r="21" spans="1:12" s="8" customFormat="1" ht="12.75">
      <c r="A21" s="5">
        <v>40751</v>
      </c>
      <c r="B21" s="6" t="s">
        <v>55</v>
      </c>
      <c r="C21" s="6" t="s">
        <v>61</v>
      </c>
      <c r="D21" s="6" t="s">
        <v>22</v>
      </c>
      <c r="E21" s="6" t="s">
        <v>62</v>
      </c>
      <c r="G21" s="7">
        <v>1563335</v>
      </c>
      <c r="I21" s="6" t="s">
        <v>63</v>
      </c>
      <c r="J21" s="6"/>
      <c r="K21" s="6"/>
      <c r="L21" s="6" t="s">
        <v>12</v>
      </c>
    </row>
    <row r="22" spans="1:12" ht="12.75">
      <c r="A22" s="2">
        <v>40752</v>
      </c>
      <c r="B22" s="1" t="s">
        <v>64</v>
      </c>
      <c r="C22" s="1" t="s">
        <v>65</v>
      </c>
      <c r="D22" s="1" t="s">
        <v>9</v>
      </c>
      <c r="E22" s="1" t="s">
        <v>10</v>
      </c>
      <c r="F22" s="3">
        <v>116354</v>
      </c>
      <c r="G22" s="1"/>
      <c r="H22" s="1"/>
      <c r="I22" s="1" t="s">
        <v>51</v>
      </c>
      <c r="J22" s="1"/>
      <c r="K22" s="1"/>
      <c r="L22" s="1" t="s">
        <v>12</v>
      </c>
    </row>
    <row r="23" spans="1:12" ht="12.75">
      <c r="A23" s="2">
        <v>40755</v>
      </c>
      <c r="B23" s="1" t="s">
        <v>66</v>
      </c>
      <c r="C23" s="1" t="s">
        <v>67</v>
      </c>
      <c r="D23" s="1" t="s">
        <v>9</v>
      </c>
      <c r="E23" s="1" t="s">
        <v>10</v>
      </c>
      <c r="F23" s="3">
        <v>19519</v>
      </c>
      <c r="G23" s="1"/>
      <c r="H23" s="1"/>
      <c r="I23" s="1" t="s">
        <v>45</v>
      </c>
      <c r="J23" s="1"/>
      <c r="K23" s="1"/>
      <c r="L23" s="1" t="s">
        <v>12</v>
      </c>
    </row>
    <row r="24" spans="1:12" ht="12.75">
      <c r="A24" s="2">
        <v>40765</v>
      </c>
      <c r="B24" s="1" t="s">
        <v>69</v>
      </c>
      <c r="C24" s="1" t="s">
        <v>70</v>
      </c>
      <c r="D24" s="1" t="s">
        <v>9</v>
      </c>
      <c r="E24" s="1" t="s">
        <v>10</v>
      </c>
      <c r="F24" s="3">
        <v>71796</v>
      </c>
      <c r="G24" s="1"/>
      <c r="H24" s="1"/>
      <c r="I24" s="1" t="s">
        <v>71</v>
      </c>
      <c r="J24" s="1"/>
      <c r="K24" s="1"/>
      <c r="L24" s="1" t="s">
        <v>12</v>
      </c>
    </row>
    <row r="25" spans="1:12" ht="12.75">
      <c r="A25" s="2">
        <v>40765</v>
      </c>
      <c r="B25" s="1" t="s">
        <v>69</v>
      </c>
      <c r="C25" s="1" t="s">
        <v>70</v>
      </c>
      <c r="D25" s="1" t="s">
        <v>10</v>
      </c>
      <c r="E25" s="1" t="s">
        <v>31</v>
      </c>
      <c r="F25" s="3">
        <v>40000</v>
      </c>
      <c r="G25" s="1"/>
      <c r="H25" s="1"/>
      <c r="I25" s="1" t="s">
        <v>71</v>
      </c>
      <c r="J25" s="1"/>
      <c r="K25" s="1"/>
      <c r="L25" s="1" t="s">
        <v>12</v>
      </c>
    </row>
    <row r="26" spans="1:12" ht="12.75">
      <c r="A26" s="2">
        <v>40816</v>
      </c>
      <c r="B26" s="1" t="s">
        <v>72</v>
      </c>
      <c r="C26" s="1" t="s">
        <v>73</v>
      </c>
      <c r="D26" s="1" t="s">
        <v>9</v>
      </c>
      <c r="E26" s="1" t="s">
        <v>31</v>
      </c>
      <c r="F26" s="3">
        <v>4224</v>
      </c>
      <c r="G26" s="1"/>
      <c r="H26" s="1"/>
      <c r="I26" s="1" t="s">
        <v>30</v>
      </c>
      <c r="J26" s="1"/>
      <c r="K26" s="1"/>
      <c r="L26" s="1" t="s">
        <v>12</v>
      </c>
    </row>
    <row r="27" spans="1:12" ht="12.75">
      <c r="A27" s="2">
        <v>40835</v>
      </c>
      <c r="B27" s="1" t="s">
        <v>74</v>
      </c>
      <c r="C27" s="1" t="s">
        <v>75</v>
      </c>
      <c r="D27" s="1" t="s">
        <v>9</v>
      </c>
      <c r="E27" s="1" t="s">
        <v>10</v>
      </c>
      <c r="F27" s="3">
        <v>9600</v>
      </c>
      <c r="G27" s="1"/>
      <c r="H27" s="1"/>
      <c r="I27" s="1" t="s">
        <v>76</v>
      </c>
      <c r="J27" s="1"/>
      <c r="K27" s="1"/>
      <c r="L27" s="1" t="s">
        <v>12</v>
      </c>
    </row>
    <row r="28" spans="1:12" s="8" customFormat="1" ht="12.75">
      <c r="A28" s="5">
        <v>40837</v>
      </c>
      <c r="B28" s="6" t="s">
        <v>77</v>
      </c>
      <c r="C28" s="6" t="s">
        <v>78</v>
      </c>
      <c r="D28" s="6" t="s">
        <v>14</v>
      </c>
      <c r="E28" s="6" t="s">
        <v>26</v>
      </c>
      <c r="H28" s="7">
        <v>1544</v>
      </c>
      <c r="I28" s="6" t="s">
        <v>27</v>
      </c>
      <c r="J28" s="6"/>
      <c r="K28" s="6"/>
      <c r="L28" s="6" t="s">
        <v>12</v>
      </c>
    </row>
    <row r="29" spans="1:12" s="8" customFormat="1" ht="12.75">
      <c r="A29" s="5">
        <v>40848</v>
      </c>
      <c r="B29" s="6" t="s">
        <v>79</v>
      </c>
      <c r="C29" s="6" t="s">
        <v>80</v>
      </c>
      <c r="D29" s="6" t="s">
        <v>14</v>
      </c>
      <c r="E29" s="6" t="s">
        <v>26</v>
      </c>
      <c r="H29" s="7">
        <v>2037</v>
      </c>
      <c r="I29" s="6" t="s">
        <v>27</v>
      </c>
      <c r="J29" s="6"/>
      <c r="K29" s="6"/>
      <c r="L29" s="6" t="s">
        <v>12</v>
      </c>
    </row>
    <row r="30" spans="1:12" ht="12.75">
      <c r="A30" s="2">
        <v>40848</v>
      </c>
      <c r="B30" s="1" t="s">
        <v>81</v>
      </c>
      <c r="C30" s="1" t="s">
        <v>82</v>
      </c>
      <c r="D30" s="1" t="s">
        <v>9</v>
      </c>
      <c r="E30" s="1" t="s">
        <v>14</v>
      </c>
      <c r="F30" s="3">
        <v>2037</v>
      </c>
      <c r="I30" s="1" t="s">
        <v>83</v>
      </c>
      <c r="J30" s="1"/>
      <c r="K30" s="1"/>
      <c r="L30" s="1" t="s">
        <v>12</v>
      </c>
    </row>
    <row r="31" spans="1:12" ht="12.75">
      <c r="A31" s="2">
        <v>40851</v>
      </c>
      <c r="B31" s="1" t="s">
        <v>84</v>
      </c>
      <c r="C31" s="1" t="s">
        <v>85</v>
      </c>
      <c r="D31" s="1" t="s">
        <v>9</v>
      </c>
      <c r="E31" s="1" t="s">
        <v>14</v>
      </c>
      <c r="F31" s="3">
        <v>1099</v>
      </c>
      <c r="I31" s="1" t="s">
        <v>30</v>
      </c>
      <c r="J31" s="1"/>
      <c r="K31" s="1"/>
      <c r="L31" s="1" t="s">
        <v>12</v>
      </c>
    </row>
    <row r="32" spans="1:12" ht="12.75">
      <c r="A32" s="2">
        <v>40852</v>
      </c>
      <c r="B32" s="1" t="s">
        <v>86</v>
      </c>
      <c r="C32" s="1" t="s">
        <v>87</v>
      </c>
      <c r="D32" s="1" t="s">
        <v>9</v>
      </c>
      <c r="E32" s="1" t="s">
        <v>14</v>
      </c>
      <c r="F32" s="3">
        <v>6625</v>
      </c>
      <c r="I32" s="1" t="s">
        <v>88</v>
      </c>
      <c r="J32" s="1"/>
      <c r="K32" s="1"/>
      <c r="L32" s="1" t="s">
        <v>12</v>
      </c>
    </row>
    <row r="33" spans="1:12" ht="12.75">
      <c r="A33" s="2">
        <v>40864</v>
      </c>
      <c r="B33" s="1" t="s">
        <v>89</v>
      </c>
      <c r="C33" s="1" t="s">
        <v>90</v>
      </c>
      <c r="D33" s="1" t="s">
        <v>9</v>
      </c>
      <c r="E33" s="1" t="s">
        <v>10</v>
      </c>
      <c r="F33" s="3">
        <v>1406821</v>
      </c>
      <c r="G33" s="1"/>
      <c r="H33" s="1"/>
      <c r="I33" s="1" t="s">
        <v>60</v>
      </c>
      <c r="J33" s="1"/>
      <c r="K33" s="1"/>
      <c r="L33" s="1" t="s">
        <v>12</v>
      </c>
    </row>
    <row r="34" spans="1:12" ht="12.75">
      <c r="A34" s="2">
        <v>40865</v>
      </c>
      <c r="B34" s="1" t="s">
        <v>91</v>
      </c>
      <c r="C34" s="1" t="s">
        <v>92</v>
      </c>
      <c r="D34" s="1" t="s">
        <v>9</v>
      </c>
      <c r="E34" s="1" t="s">
        <v>14</v>
      </c>
      <c r="F34" s="3">
        <v>221</v>
      </c>
      <c r="I34" s="1" t="s">
        <v>93</v>
      </c>
      <c r="J34" s="1"/>
      <c r="K34" s="1"/>
      <c r="L34" s="1" t="s">
        <v>12</v>
      </c>
    </row>
    <row r="35" spans="1:12" ht="12.75">
      <c r="A35" s="2">
        <v>40865</v>
      </c>
      <c r="B35" s="1" t="s">
        <v>94</v>
      </c>
      <c r="C35" s="1" t="s">
        <v>95</v>
      </c>
      <c r="D35" s="1" t="s">
        <v>9</v>
      </c>
      <c r="E35" s="1" t="s">
        <v>10</v>
      </c>
      <c r="F35" s="3">
        <v>5169</v>
      </c>
      <c r="G35" s="1"/>
      <c r="H35" s="1"/>
      <c r="I35" s="1" t="s">
        <v>17</v>
      </c>
      <c r="J35" s="1"/>
      <c r="K35" s="1"/>
      <c r="L35" s="1" t="s">
        <v>12</v>
      </c>
    </row>
    <row r="36" spans="1:12" ht="12.75">
      <c r="A36" s="2">
        <v>40872</v>
      </c>
      <c r="B36" s="1" t="s">
        <v>96</v>
      </c>
      <c r="C36" s="1" t="s">
        <v>97</v>
      </c>
      <c r="D36" s="1" t="s">
        <v>14</v>
      </c>
      <c r="E36" s="1" t="s">
        <v>26</v>
      </c>
      <c r="F36" s="3">
        <v>5000</v>
      </c>
      <c r="I36" s="1" t="s">
        <v>30</v>
      </c>
      <c r="J36" s="1"/>
      <c r="K36" s="1"/>
      <c r="L36" s="1" t="s">
        <v>12</v>
      </c>
    </row>
    <row r="37" spans="1:12" ht="12.75">
      <c r="A37" s="2">
        <v>40878</v>
      </c>
      <c r="B37" s="1" t="s">
        <v>98</v>
      </c>
      <c r="C37" s="1" t="s">
        <v>99</v>
      </c>
      <c r="D37" s="1" t="s">
        <v>9</v>
      </c>
      <c r="E37" s="1" t="s">
        <v>14</v>
      </c>
      <c r="F37" s="3">
        <v>158</v>
      </c>
      <c r="I37" s="1" t="s">
        <v>100</v>
      </c>
      <c r="J37" s="1"/>
      <c r="K37" s="1"/>
      <c r="L37" s="1" t="s">
        <v>12</v>
      </c>
    </row>
    <row r="38" spans="1:12" ht="12.75">
      <c r="A38" s="2">
        <v>40883</v>
      </c>
      <c r="B38" s="1" t="s">
        <v>101</v>
      </c>
      <c r="C38" s="1" t="s">
        <v>102</v>
      </c>
      <c r="D38" s="1" t="s">
        <v>9</v>
      </c>
      <c r="E38" s="1" t="s">
        <v>10</v>
      </c>
      <c r="F38" s="3">
        <v>71832</v>
      </c>
      <c r="G38" s="1"/>
      <c r="H38" s="1"/>
      <c r="I38" s="1" t="s">
        <v>103</v>
      </c>
      <c r="J38" s="1"/>
      <c r="K38" s="1"/>
      <c r="L38" s="1" t="s">
        <v>12</v>
      </c>
    </row>
    <row r="39" spans="1:12" ht="12.75">
      <c r="A39" s="2">
        <v>40886</v>
      </c>
      <c r="B39" s="1" t="s">
        <v>104</v>
      </c>
      <c r="C39" s="1" t="s">
        <v>105</v>
      </c>
      <c r="D39" s="1" t="s">
        <v>9</v>
      </c>
      <c r="E39" s="1" t="s">
        <v>10</v>
      </c>
      <c r="F39" s="3">
        <v>51308</v>
      </c>
      <c r="G39" s="1"/>
      <c r="H39" s="1"/>
      <c r="I39" s="1" t="s">
        <v>71</v>
      </c>
      <c r="J39" s="1"/>
      <c r="K39" s="1"/>
      <c r="L39" s="1" t="s">
        <v>12</v>
      </c>
    </row>
    <row r="40" spans="1:12" ht="12.75">
      <c r="A40" s="2">
        <v>40886</v>
      </c>
      <c r="B40" s="1" t="s">
        <v>106</v>
      </c>
      <c r="C40" s="1" t="s">
        <v>105</v>
      </c>
      <c r="D40" s="1" t="s">
        <v>9</v>
      </c>
      <c r="E40" s="1" t="s">
        <v>10</v>
      </c>
      <c r="F40" s="3">
        <v>73082</v>
      </c>
      <c r="G40" s="1"/>
      <c r="H40" s="1"/>
      <c r="I40" s="1" t="s">
        <v>71</v>
      </c>
      <c r="J40" s="1"/>
      <c r="K40" s="1"/>
      <c r="L40" s="1" t="s">
        <v>12</v>
      </c>
    </row>
    <row r="41" spans="1:12" s="8" customFormat="1" ht="12.75">
      <c r="A41" s="5">
        <v>40887</v>
      </c>
      <c r="B41" s="6" t="s">
        <v>107</v>
      </c>
      <c r="C41" s="6" t="s">
        <v>108</v>
      </c>
      <c r="D41" s="6" t="s">
        <v>14</v>
      </c>
      <c r="E41" s="6" t="s">
        <v>26</v>
      </c>
      <c r="H41" s="7">
        <v>20976</v>
      </c>
      <c r="I41" s="6" t="s">
        <v>27</v>
      </c>
      <c r="J41" s="6"/>
      <c r="K41" s="6"/>
      <c r="L41" s="6" t="s">
        <v>12</v>
      </c>
    </row>
    <row r="42" spans="1:12" s="8" customFormat="1" ht="12.75">
      <c r="A42" s="5">
        <v>40906</v>
      </c>
      <c r="B42" s="6" t="s">
        <v>135</v>
      </c>
      <c r="C42" s="6" t="s">
        <v>136</v>
      </c>
      <c r="D42" s="6" t="s">
        <v>14</v>
      </c>
      <c r="E42" s="6" t="s">
        <v>26</v>
      </c>
      <c r="H42" s="7">
        <v>15000</v>
      </c>
      <c r="I42" s="6" t="s">
        <v>137</v>
      </c>
      <c r="J42" s="6"/>
      <c r="K42" s="6"/>
      <c r="L42" s="6" t="s">
        <v>12</v>
      </c>
    </row>
    <row r="43" spans="1:12" ht="12.75">
      <c r="A43" s="2">
        <v>40886</v>
      </c>
      <c r="B43" s="1" t="s">
        <v>138</v>
      </c>
      <c r="C43" s="1" t="s">
        <v>139</v>
      </c>
      <c r="D43" s="1" t="s">
        <v>9</v>
      </c>
      <c r="E43" s="1" t="s">
        <v>10</v>
      </c>
      <c r="F43" s="3">
        <v>734</v>
      </c>
      <c r="G43" s="1"/>
      <c r="I43" s="9" t="s">
        <v>30</v>
      </c>
      <c r="J43" s="1"/>
      <c r="K43" s="1"/>
      <c r="L43" s="1" t="s">
        <v>12</v>
      </c>
    </row>
    <row r="44" spans="6:8" ht="12.75">
      <c r="F44" s="11">
        <f>SUM(F5:F43)</f>
        <v>2202362</v>
      </c>
      <c r="G44" s="10">
        <f>SUM(G5:G40)</f>
        <v>1763335</v>
      </c>
      <c r="H44" s="15">
        <f>SUM(H5:H42)</f>
        <v>72570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1">
      <selection activeCell="C72" sqref="C72"/>
    </sheetView>
  </sheetViews>
  <sheetFormatPr defaultColWidth="9.140625" defaultRowHeight="12.75"/>
  <cols>
    <col min="1" max="1" width="11.140625" style="0" customWidth="1"/>
    <col min="3" max="3" width="18.7109375" style="0" customWidth="1"/>
    <col min="6" max="6" width="16.57421875" style="0" customWidth="1"/>
    <col min="7" max="7" width="17.57421875" style="0" customWidth="1"/>
    <col min="8" max="8" width="17.421875" style="0" customWidth="1"/>
    <col min="13" max="13" width="21.421875" style="17" customWidth="1"/>
    <col min="14" max="14" width="14.57421875" style="0" customWidth="1"/>
  </cols>
  <sheetData>
    <row r="1" ht="12.75">
      <c r="A1" s="4" t="s">
        <v>109</v>
      </c>
    </row>
    <row r="3" spans="1:14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9" t="s">
        <v>110</v>
      </c>
      <c r="G3" s="9" t="s">
        <v>111</v>
      </c>
      <c r="H3" s="9"/>
      <c r="I3" s="1" t="s">
        <v>5</v>
      </c>
      <c r="J3" s="1"/>
      <c r="K3" s="1"/>
      <c r="L3" s="1" t="s">
        <v>6</v>
      </c>
      <c r="M3" s="18" t="s">
        <v>109</v>
      </c>
      <c r="N3" s="20" t="s">
        <v>114</v>
      </c>
    </row>
    <row r="4" spans="1:14" ht="12.75">
      <c r="A4" s="1"/>
      <c r="B4" s="1"/>
      <c r="C4" s="1"/>
      <c r="D4" s="1"/>
      <c r="E4" s="1"/>
      <c r="F4" s="1"/>
      <c r="G4" s="9" t="s">
        <v>112</v>
      </c>
      <c r="H4" s="9" t="s">
        <v>113</v>
      </c>
      <c r="I4" s="1"/>
      <c r="J4" s="1"/>
      <c r="K4" s="1"/>
      <c r="L4" s="1"/>
      <c r="M4" s="18" t="s">
        <v>140</v>
      </c>
      <c r="N4" s="18" t="s">
        <v>140</v>
      </c>
    </row>
    <row r="5" spans="1:15" ht="12.75">
      <c r="A5" s="2">
        <v>40679</v>
      </c>
      <c r="B5" s="1" t="s">
        <v>7</v>
      </c>
      <c r="C5" s="1" t="s">
        <v>8</v>
      </c>
      <c r="D5" s="1" t="s">
        <v>9</v>
      </c>
      <c r="E5" s="1" t="s">
        <v>10</v>
      </c>
      <c r="F5" s="3">
        <v>13538</v>
      </c>
      <c r="G5" s="1"/>
      <c r="H5" s="1"/>
      <c r="I5" s="1" t="s">
        <v>11</v>
      </c>
      <c r="J5" s="1"/>
      <c r="K5" s="1"/>
      <c r="L5" s="1" t="s">
        <v>12</v>
      </c>
      <c r="N5" s="17">
        <v>6769</v>
      </c>
      <c r="O5" s="16" t="s">
        <v>141</v>
      </c>
    </row>
    <row r="6" spans="1:15" ht="12.75">
      <c r="A6" s="2">
        <v>40686</v>
      </c>
      <c r="B6" s="1" t="s">
        <v>15</v>
      </c>
      <c r="C6" s="1" t="s">
        <v>16</v>
      </c>
      <c r="D6" s="1" t="s">
        <v>9</v>
      </c>
      <c r="E6" s="1" t="s">
        <v>10</v>
      </c>
      <c r="F6" s="3">
        <v>14225</v>
      </c>
      <c r="G6" s="1"/>
      <c r="H6" s="1"/>
      <c r="I6" s="1" t="s">
        <v>17</v>
      </c>
      <c r="J6" s="1"/>
      <c r="K6" s="1"/>
      <c r="L6" s="1" t="s">
        <v>12</v>
      </c>
      <c r="N6" s="17">
        <v>7112.5</v>
      </c>
      <c r="O6" s="16" t="s">
        <v>141</v>
      </c>
    </row>
    <row r="7" spans="1:14" ht="12.75">
      <c r="A7" s="2">
        <v>40688</v>
      </c>
      <c r="B7" s="1" t="s">
        <v>18</v>
      </c>
      <c r="C7" s="1" t="s">
        <v>19</v>
      </c>
      <c r="D7" s="1" t="s">
        <v>9</v>
      </c>
      <c r="E7" s="1" t="s">
        <v>10</v>
      </c>
      <c r="F7" s="3">
        <v>2820</v>
      </c>
      <c r="G7" s="1"/>
      <c r="H7" s="1"/>
      <c r="I7" s="1" t="s">
        <v>20</v>
      </c>
      <c r="J7" s="1"/>
      <c r="K7" s="1"/>
      <c r="L7" s="1" t="s">
        <v>12</v>
      </c>
      <c r="N7" s="17"/>
    </row>
    <row r="8" spans="1:15" ht="12.75">
      <c r="A8" s="2">
        <v>40694</v>
      </c>
      <c r="B8" s="1" t="s">
        <v>23</v>
      </c>
      <c r="C8" s="1" t="s">
        <v>16</v>
      </c>
      <c r="D8" s="1" t="s">
        <v>9</v>
      </c>
      <c r="E8" s="1" t="s">
        <v>10</v>
      </c>
      <c r="F8" s="3">
        <v>11343</v>
      </c>
      <c r="G8" s="1"/>
      <c r="H8" s="1"/>
      <c r="I8" s="1" t="s">
        <v>17</v>
      </c>
      <c r="J8" s="1"/>
      <c r="K8" s="1"/>
      <c r="L8" s="1" t="s">
        <v>12</v>
      </c>
      <c r="N8" s="17">
        <v>5671.5</v>
      </c>
      <c r="O8" s="16" t="s">
        <v>141</v>
      </c>
    </row>
    <row r="9" spans="1:14" s="8" customFormat="1" ht="12.75">
      <c r="A9" s="5">
        <v>40701</v>
      </c>
      <c r="B9" s="6" t="s">
        <v>24</v>
      </c>
      <c r="C9" s="6" t="s">
        <v>25</v>
      </c>
      <c r="D9" s="6" t="s">
        <v>14</v>
      </c>
      <c r="E9" s="6" t="s">
        <v>26</v>
      </c>
      <c r="H9" s="7">
        <v>25528</v>
      </c>
      <c r="I9" s="6" t="s">
        <v>27</v>
      </c>
      <c r="J9" s="6"/>
      <c r="K9" s="6"/>
      <c r="L9" s="6" t="s">
        <v>12</v>
      </c>
      <c r="M9" s="19"/>
      <c r="N9" s="19"/>
    </row>
    <row r="10" spans="1:14" ht="12.75">
      <c r="A10" s="2">
        <v>40701</v>
      </c>
      <c r="B10" s="1" t="s">
        <v>28</v>
      </c>
      <c r="C10" s="1" t="s">
        <v>29</v>
      </c>
      <c r="D10" s="1" t="s">
        <v>9</v>
      </c>
      <c r="E10" s="1" t="s">
        <v>14</v>
      </c>
      <c r="F10" s="3">
        <v>3547</v>
      </c>
      <c r="G10" s="1"/>
      <c r="H10" s="1"/>
      <c r="I10" s="1" t="s">
        <v>30</v>
      </c>
      <c r="J10" s="1"/>
      <c r="K10" s="1"/>
      <c r="L10" s="1" t="s">
        <v>12</v>
      </c>
      <c r="N10" s="17"/>
    </row>
    <row r="11" spans="1:14" s="8" customFormat="1" ht="12.75">
      <c r="A11" s="5">
        <v>40702</v>
      </c>
      <c r="B11" s="6" t="s">
        <v>32</v>
      </c>
      <c r="C11" s="6" t="s">
        <v>33</v>
      </c>
      <c r="D11" s="6" t="s">
        <v>22</v>
      </c>
      <c r="E11" s="6" t="s">
        <v>34</v>
      </c>
      <c r="G11" s="7">
        <v>200000</v>
      </c>
      <c r="I11" s="6" t="s">
        <v>35</v>
      </c>
      <c r="J11" s="6"/>
      <c r="K11" s="6"/>
      <c r="L11" s="6" t="s">
        <v>12</v>
      </c>
      <c r="M11" s="19"/>
      <c r="N11" s="19"/>
    </row>
    <row r="12" spans="1:15" ht="12.75">
      <c r="A12" s="2">
        <v>40707</v>
      </c>
      <c r="B12" s="1" t="s">
        <v>36</v>
      </c>
      <c r="C12" s="1" t="s">
        <v>37</v>
      </c>
      <c r="D12" s="1" t="s">
        <v>9</v>
      </c>
      <c r="E12" s="1" t="s">
        <v>10</v>
      </c>
      <c r="F12" s="3">
        <v>7860</v>
      </c>
      <c r="G12" s="1"/>
      <c r="H12" s="1"/>
      <c r="I12" s="1" t="s">
        <v>38</v>
      </c>
      <c r="J12" s="1"/>
      <c r="K12" s="1"/>
      <c r="L12" s="1" t="s">
        <v>12</v>
      </c>
      <c r="N12" s="17">
        <v>3172</v>
      </c>
      <c r="O12" s="16" t="s">
        <v>141</v>
      </c>
    </row>
    <row r="13" spans="1:14" s="8" customFormat="1" ht="12.75">
      <c r="A13" s="5">
        <v>40708</v>
      </c>
      <c r="B13" s="6" t="s">
        <v>39</v>
      </c>
      <c r="C13" s="6" t="s">
        <v>40</v>
      </c>
      <c r="D13" s="6" t="s">
        <v>14</v>
      </c>
      <c r="E13" s="6" t="s">
        <v>26</v>
      </c>
      <c r="H13" s="7">
        <v>4100</v>
      </c>
      <c r="I13" s="6" t="s">
        <v>27</v>
      </c>
      <c r="J13" s="6"/>
      <c r="K13" s="6"/>
      <c r="L13" s="6" t="s">
        <v>12</v>
      </c>
      <c r="M13" s="19"/>
      <c r="N13" s="19"/>
    </row>
    <row r="14" spans="1:14" ht="12.75">
      <c r="A14" s="2">
        <v>40713</v>
      </c>
      <c r="B14" s="1" t="s">
        <v>41</v>
      </c>
      <c r="C14" s="1" t="s">
        <v>42</v>
      </c>
      <c r="D14" s="1" t="s">
        <v>9</v>
      </c>
      <c r="E14" s="1" t="s">
        <v>31</v>
      </c>
      <c r="F14" s="3">
        <v>784</v>
      </c>
      <c r="G14" s="1"/>
      <c r="H14" s="1"/>
      <c r="I14" s="1" t="s">
        <v>30</v>
      </c>
      <c r="J14" s="1"/>
      <c r="K14" s="1"/>
      <c r="L14" s="1" t="s">
        <v>12</v>
      </c>
      <c r="N14" s="17"/>
    </row>
    <row r="15" spans="1:15" ht="12.75">
      <c r="A15" s="2">
        <v>40721</v>
      </c>
      <c r="B15" s="1" t="s">
        <v>43</v>
      </c>
      <c r="C15" s="1" t="s">
        <v>44</v>
      </c>
      <c r="D15" s="1" t="s">
        <v>9</v>
      </c>
      <c r="E15" s="1" t="s">
        <v>10</v>
      </c>
      <c r="F15" s="3">
        <v>146881</v>
      </c>
      <c r="G15" s="1"/>
      <c r="H15" s="1"/>
      <c r="I15" s="1" t="s">
        <v>45</v>
      </c>
      <c r="J15" s="1"/>
      <c r="K15" s="1"/>
      <c r="L15" s="1" t="s">
        <v>12</v>
      </c>
      <c r="M15" s="17">
        <v>73440.5</v>
      </c>
      <c r="N15" s="17">
        <v>73440.5</v>
      </c>
      <c r="O15" s="16" t="s">
        <v>142</v>
      </c>
    </row>
    <row r="16" spans="1:14" ht="12.75">
      <c r="A16" s="2">
        <v>40724</v>
      </c>
      <c r="B16" s="1" t="s">
        <v>46</v>
      </c>
      <c r="C16" s="1" t="s">
        <v>47</v>
      </c>
      <c r="D16" s="1" t="s">
        <v>9</v>
      </c>
      <c r="E16" s="1" t="s">
        <v>10</v>
      </c>
      <c r="F16" s="3">
        <v>8400</v>
      </c>
      <c r="G16" s="1"/>
      <c r="H16" s="1"/>
      <c r="I16" s="1" t="s">
        <v>48</v>
      </c>
      <c r="J16" s="1"/>
      <c r="K16" s="1"/>
      <c r="L16" s="1" t="s">
        <v>12</v>
      </c>
      <c r="N16" s="17"/>
    </row>
    <row r="17" spans="1:14" ht="12.75">
      <c r="A17" s="2">
        <v>40724</v>
      </c>
      <c r="B17" s="1" t="s">
        <v>49</v>
      </c>
      <c r="C17" s="1" t="s">
        <v>50</v>
      </c>
      <c r="D17" s="1" t="s">
        <v>9</v>
      </c>
      <c r="E17" s="1" t="s">
        <v>10</v>
      </c>
      <c r="F17" s="3">
        <v>104099</v>
      </c>
      <c r="G17" s="1"/>
      <c r="H17" s="1"/>
      <c r="I17" s="1" t="s">
        <v>51</v>
      </c>
      <c r="J17" s="1"/>
      <c r="K17" s="1"/>
      <c r="L17" s="1" t="s">
        <v>12</v>
      </c>
      <c r="M17" s="17">
        <v>52049.5</v>
      </c>
      <c r="N17" s="17"/>
    </row>
    <row r="18" spans="1:14" ht="12.75">
      <c r="A18" s="2">
        <v>40725</v>
      </c>
      <c r="B18" s="1" t="s">
        <v>52</v>
      </c>
      <c r="C18" s="1" t="s">
        <v>53</v>
      </c>
      <c r="D18" s="1" t="s">
        <v>9</v>
      </c>
      <c r="E18" s="1" t="s">
        <v>10</v>
      </c>
      <c r="F18" s="3">
        <v>3000</v>
      </c>
      <c r="G18" s="1"/>
      <c r="H18" s="1"/>
      <c r="I18" s="1" t="s">
        <v>54</v>
      </c>
      <c r="J18" s="1"/>
      <c r="K18" s="1"/>
      <c r="L18" s="1" t="s">
        <v>12</v>
      </c>
      <c r="N18" s="17"/>
    </row>
    <row r="19" spans="1:14" s="8" customFormat="1" ht="12.75">
      <c r="A19" s="5">
        <v>40739</v>
      </c>
      <c r="B19" s="6" t="s">
        <v>56</v>
      </c>
      <c r="C19" s="6" t="s">
        <v>57</v>
      </c>
      <c r="D19" s="6" t="s">
        <v>14</v>
      </c>
      <c r="E19" s="6" t="s">
        <v>26</v>
      </c>
      <c r="H19" s="7">
        <v>3385</v>
      </c>
      <c r="I19" s="6" t="s">
        <v>27</v>
      </c>
      <c r="J19" s="6"/>
      <c r="K19" s="6"/>
      <c r="L19" s="6" t="s">
        <v>12</v>
      </c>
      <c r="M19" s="19"/>
      <c r="N19" s="19"/>
    </row>
    <row r="20" spans="1:14" ht="12.75">
      <c r="A20" s="2">
        <v>40744</v>
      </c>
      <c r="B20" s="1" t="s">
        <v>58</v>
      </c>
      <c r="C20" s="1" t="s">
        <v>59</v>
      </c>
      <c r="D20" s="1" t="s">
        <v>9</v>
      </c>
      <c r="E20" s="1" t="s">
        <v>31</v>
      </c>
      <c r="F20" s="3">
        <v>286</v>
      </c>
      <c r="G20" s="1"/>
      <c r="H20" s="1"/>
      <c r="I20" s="1" t="s">
        <v>30</v>
      </c>
      <c r="J20" s="1"/>
      <c r="K20" s="1"/>
      <c r="L20" s="1" t="s">
        <v>12</v>
      </c>
      <c r="N20" s="17"/>
    </row>
    <row r="21" spans="1:14" s="8" customFormat="1" ht="12.75">
      <c r="A21" s="5">
        <v>40751</v>
      </c>
      <c r="B21" s="6" t="s">
        <v>55</v>
      </c>
      <c r="C21" s="6" t="s">
        <v>61</v>
      </c>
      <c r="D21" s="6" t="s">
        <v>22</v>
      </c>
      <c r="E21" s="6" t="s">
        <v>62</v>
      </c>
      <c r="G21" s="7">
        <v>1563335</v>
      </c>
      <c r="I21" s="6" t="s">
        <v>63</v>
      </c>
      <c r="J21" s="6"/>
      <c r="K21" s="6"/>
      <c r="L21" s="6" t="s">
        <v>12</v>
      </c>
      <c r="M21" s="19"/>
      <c r="N21" s="19"/>
    </row>
    <row r="22" spans="1:15" ht="12.75">
      <c r="A22" s="2">
        <v>40752</v>
      </c>
      <c r="B22" s="1" t="s">
        <v>64</v>
      </c>
      <c r="C22" s="1" t="s">
        <v>65</v>
      </c>
      <c r="D22" s="1" t="s">
        <v>9</v>
      </c>
      <c r="E22" s="1" t="s">
        <v>10</v>
      </c>
      <c r="F22" s="3">
        <v>116354</v>
      </c>
      <c r="G22" s="1"/>
      <c r="H22" s="1"/>
      <c r="I22" s="1" t="s">
        <v>51</v>
      </c>
      <c r="J22" s="1"/>
      <c r="K22" s="1"/>
      <c r="L22" s="1" t="s">
        <v>12</v>
      </c>
      <c r="M22" s="17">
        <v>58177</v>
      </c>
      <c r="N22" s="17">
        <v>58177</v>
      </c>
      <c r="O22" s="16" t="s">
        <v>144</v>
      </c>
    </row>
    <row r="23" spans="1:15" ht="12.75">
      <c r="A23" s="2">
        <v>40755</v>
      </c>
      <c r="B23" s="1" t="s">
        <v>66</v>
      </c>
      <c r="C23" s="1" t="s">
        <v>67</v>
      </c>
      <c r="D23" s="1" t="s">
        <v>9</v>
      </c>
      <c r="E23" s="1" t="s">
        <v>10</v>
      </c>
      <c r="F23" s="3">
        <v>19519</v>
      </c>
      <c r="G23" s="1"/>
      <c r="H23" s="1"/>
      <c r="I23" s="1" t="s">
        <v>45</v>
      </c>
      <c r="J23" s="1"/>
      <c r="K23" s="1"/>
      <c r="L23" s="1" t="s">
        <v>12</v>
      </c>
      <c r="N23" s="17">
        <v>9759.5</v>
      </c>
      <c r="O23" s="16" t="s">
        <v>142</v>
      </c>
    </row>
    <row r="24" spans="1:15" ht="12.75">
      <c r="A24" s="2">
        <v>40765</v>
      </c>
      <c r="B24" s="1" t="s">
        <v>69</v>
      </c>
      <c r="C24" s="1" t="s">
        <v>70</v>
      </c>
      <c r="D24" s="1" t="s">
        <v>9</v>
      </c>
      <c r="E24" s="1" t="s">
        <v>10</v>
      </c>
      <c r="F24" s="3">
        <v>71796</v>
      </c>
      <c r="G24" s="1"/>
      <c r="H24" s="1"/>
      <c r="I24" s="1" t="s">
        <v>71</v>
      </c>
      <c r="J24" s="1"/>
      <c r="K24" s="1"/>
      <c r="L24" s="1" t="s">
        <v>12</v>
      </c>
      <c r="M24" s="17">
        <v>16333</v>
      </c>
      <c r="N24" s="17">
        <v>35898</v>
      </c>
      <c r="O24" s="16" t="s">
        <v>143</v>
      </c>
    </row>
    <row r="25" spans="1:14" ht="12.75">
      <c r="A25" s="2">
        <v>40765</v>
      </c>
      <c r="B25" s="1" t="s">
        <v>69</v>
      </c>
      <c r="C25" s="1" t="s">
        <v>70</v>
      </c>
      <c r="D25" s="1" t="s">
        <v>10</v>
      </c>
      <c r="E25" s="1" t="s">
        <v>31</v>
      </c>
      <c r="F25" s="3">
        <v>40000</v>
      </c>
      <c r="G25" s="1"/>
      <c r="H25" s="1"/>
      <c r="I25" s="1" t="s">
        <v>71</v>
      </c>
      <c r="J25" s="1"/>
      <c r="K25" s="1"/>
      <c r="L25" s="1" t="s">
        <v>12</v>
      </c>
      <c r="N25" s="17"/>
    </row>
    <row r="26" spans="1:14" ht="12.75">
      <c r="A26" s="2">
        <v>40816</v>
      </c>
      <c r="B26" s="1" t="s">
        <v>72</v>
      </c>
      <c r="C26" s="1" t="s">
        <v>73</v>
      </c>
      <c r="D26" s="1" t="s">
        <v>9</v>
      </c>
      <c r="E26" s="1" t="s">
        <v>31</v>
      </c>
      <c r="F26" s="3">
        <v>4224</v>
      </c>
      <c r="G26" s="1"/>
      <c r="H26" s="1"/>
      <c r="I26" s="1" t="s">
        <v>30</v>
      </c>
      <c r="J26" s="1"/>
      <c r="K26" s="1"/>
      <c r="L26" s="1" t="s">
        <v>12</v>
      </c>
      <c r="N26" s="17"/>
    </row>
    <row r="27" spans="1:14" ht="12.75">
      <c r="A27" s="2">
        <v>40835</v>
      </c>
      <c r="B27" s="1" t="s">
        <v>74</v>
      </c>
      <c r="C27" s="1" t="s">
        <v>75</v>
      </c>
      <c r="D27" s="1" t="s">
        <v>9</v>
      </c>
      <c r="E27" s="1" t="s">
        <v>10</v>
      </c>
      <c r="F27" s="3">
        <v>9600</v>
      </c>
      <c r="G27" s="1"/>
      <c r="H27" s="1"/>
      <c r="I27" s="1" t="s">
        <v>76</v>
      </c>
      <c r="J27" s="1"/>
      <c r="K27" s="1"/>
      <c r="L27" s="1" t="s">
        <v>12</v>
      </c>
      <c r="N27" s="17"/>
    </row>
    <row r="28" spans="1:14" s="8" customFormat="1" ht="12.75">
      <c r="A28" s="5">
        <v>40837</v>
      </c>
      <c r="B28" s="6" t="s">
        <v>77</v>
      </c>
      <c r="C28" s="6" t="s">
        <v>78</v>
      </c>
      <c r="D28" s="6" t="s">
        <v>14</v>
      </c>
      <c r="E28" s="6" t="s">
        <v>26</v>
      </c>
      <c r="H28" s="7">
        <v>1544</v>
      </c>
      <c r="I28" s="6" t="s">
        <v>27</v>
      </c>
      <c r="J28" s="6"/>
      <c r="K28" s="6"/>
      <c r="L28" s="6" t="s">
        <v>12</v>
      </c>
      <c r="M28" s="19"/>
      <c r="N28" s="19"/>
    </row>
    <row r="29" spans="1:14" s="8" customFormat="1" ht="12.75">
      <c r="A29" s="5">
        <v>40848</v>
      </c>
      <c r="B29" s="6" t="s">
        <v>79</v>
      </c>
      <c r="C29" s="6" t="s">
        <v>80</v>
      </c>
      <c r="D29" s="6" t="s">
        <v>14</v>
      </c>
      <c r="E29" s="6" t="s">
        <v>26</v>
      </c>
      <c r="H29" s="7">
        <v>2037</v>
      </c>
      <c r="I29" s="6" t="s">
        <v>27</v>
      </c>
      <c r="J29" s="6"/>
      <c r="K29" s="6"/>
      <c r="L29" s="6" t="s">
        <v>12</v>
      </c>
      <c r="M29" s="19"/>
      <c r="N29" s="19"/>
    </row>
    <row r="30" spans="1:14" ht="12.75">
      <c r="A30" s="2">
        <v>40848</v>
      </c>
      <c r="B30" s="1" t="s">
        <v>81</v>
      </c>
      <c r="C30" s="1" t="s">
        <v>82</v>
      </c>
      <c r="D30" s="1" t="s">
        <v>9</v>
      </c>
      <c r="E30" s="1" t="s">
        <v>14</v>
      </c>
      <c r="F30" s="3">
        <v>2037</v>
      </c>
      <c r="I30" s="1" t="s">
        <v>83</v>
      </c>
      <c r="J30" s="1"/>
      <c r="K30" s="1"/>
      <c r="L30" s="1" t="s">
        <v>12</v>
      </c>
      <c r="N30" s="17"/>
    </row>
    <row r="31" spans="1:14" ht="12.75">
      <c r="A31" s="2">
        <v>40851</v>
      </c>
      <c r="B31" s="1" t="s">
        <v>84</v>
      </c>
      <c r="C31" s="1" t="s">
        <v>85</v>
      </c>
      <c r="D31" s="1" t="s">
        <v>9</v>
      </c>
      <c r="E31" s="1" t="s">
        <v>14</v>
      </c>
      <c r="F31" s="3">
        <v>1099</v>
      </c>
      <c r="I31" s="1" t="s">
        <v>30</v>
      </c>
      <c r="J31" s="1"/>
      <c r="K31" s="1"/>
      <c r="L31" s="1" t="s">
        <v>12</v>
      </c>
      <c r="N31" s="17"/>
    </row>
    <row r="32" spans="1:14" ht="12.75">
      <c r="A32" s="2">
        <v>40852</v>
      </c>
      <c r="B32" s="1" t="s">
        <v>86</v>
      </c>
      <c r="C32" s="1" t="s">
        <v>87</v>
      </c>
      <c r="D32" s="1" t="s">
        <v>9</v>
      </c>
      <c r="E32" s="1" t="s">
        <v>14</v>
      </c>
      <c r="F32" s="3">
        <v>6625</v>
      </c>
      <c r="I32" s="1" t="s">
        <v>88</v>
      </c>
      <c r="J32" s="1"/>
      <c r="K32" s="1"/>
      <c r="L32" s="1" t="s">
        <v>12</v>
      </c>
      <c r="N32" s="17"/>
    </row>
    <row r="33" spans="1:14" ht="12.75">
      <c r="A33" s="2">
        <v>40864</v>
      </c>
      <c r="B33" s="1" t="s">
        <v>89</v>
      </c>
      <c r="C33" s="1" t="s">
        <v>90</v>
      </c>
      <c r="D33" s="1" t="s">
        <v>9</v>
      </c>
      <c r="E33" s="1" t="s">
        <v>10</v>
      </c>
      <c r="F33" s="3">
        <v>1406821</v>
      </c>
      <c r="G33" s="1"/>
      <c r="H33" s="1"/>
      <c r="I33" s="1" t="s">
        <v>60</v>
      </c>
      <c r="J33" s="1"/>
      <c r="K33" s="1"/>
      <c r="L33" s="1" t="s">
        <v>12</v>
      </c>
      <c r="N33" s="17"/>
    </row>
    <row r="34" spans="1:14" ht="12.75">
      <c r="A34" s="2">
        <v>40865</v>
      </c>
      <c r="B34" s="1" t="s">
        <v>91</v>
      </c>
      <c r="C34" s="1" t="s">
        <v>92</v>
      </c>
      <c r="D34" s="1" t="s">
        <v>9</v>
      </c>
      <c r="E34" s="1" t="s">
        <v>14</v>
      </c>
      <c r="F34" s="3">
        <v>221</v>
      </c>
      <c r="I34" s="1" t="s">
        <v>93</v>
      </c>
      <c r="J34" s="1"/>
      <c r="K34" s="1"/>
      <c r="L34" s="1" t="s">
        <v>12</v>
      </c>
      <c r="N34" s="17"/>
    </row>
    <row r="35" spans="1:14" ht="12.75">
      <c r="A35" s="2">
        <v>40865</v>
      </c>
      <c r="B35" s="1" t="s">
        <v>94</v>
      </c>
      <c r="C35" s="1" t="s">
        <v>95</v>
      </c>
      <c r="D35" s="1" t="s">
        <v>9</v>
      </c>
      <c r="E35" s="1" t="s">
        <v>10</v>
      </c>
      <c r="F35" s="3">
        <v>5169</v>
      </c>
      <c r="G35" s="1"/>
      <c r="H35" s="1"/>
      <c r="I35" s="1" t="s">
        <v>17</v>
      </c>
      <c r="J35" s="1"/>
      <c r="K35" s="1"/>
      <c r="L35" s="1" t="s">
        <v>12</v>
      </c>
      <c r="N35" s="17"/>
    </row>
    <row r="36" spans="1:14" ht="12.75">
      <c r="A36" s="2">
        <v>40872</v>
      </c>
      <c r="B36" s="1" t="s">
        <v>96</v>
      </c>
      <c r="C36" s="1" t="s">
        <v>97</v>
      </c>
      <c r="D36" s="1" t="s">
        <v>14</v>
      </c>
      <c r="E36" s="1" t="s">
        <v>26</v>
      </c>
      <c r="F36" s="3">
        <v>5000</v>
      </c>
      <c r="I36" s="1" t="s">
        <v>30</v>
      </c>
      <c r="J36" s="1"/>
      <c r="K36" s="1"/>
      <c r="L36" s="1" t="s">
        <v>12</v>
      </c>
      <c r="N36" s="17"/>
    </row>
    <row r="37" spans="1:14" ht="12.75">
      <c r="A37" s="2">
        <v>40878</v>
      </c>
      <c r="B37" s="1" t="s">
        <v>98</v>
      </c>
      <c r="C37" s="1" t="s">
        <v>99</v>
      </c>
      <c r="D37" s="1" t="s">
        <v>9</v>
      </c>
      <c r="E37" s="1" t="s">
        <v>14</v>
      </c>
      <c r="F37" s="3">
        <v>158</v>
      </c>
      <c r="I37" s="1" t="s">
        <v>100</v>
      </c>
      <c r="J37" s="1"/>
      <c r="K37" s="1"/>
      <c r="L37" s="1" t="s">
        <v>12</v>
      </c>
      <c r="N37" s="17"/>
    </row>
    <row r="38" spans="1:14" ht="12.75">
      <c r="A38" s="2">
        <v>40883</v>
      </c>
      <c r="B38" s="1" t="s">
        <v>101</v>
      </c>
      <c r="C38" s="1" t="s">
        <v>102</v>
      </c>
      <c r="D38" s="1" t="s">
        <v>9</v>
      </c>
      <c r="E38" s="1" t="s">
        <v>10</v>
      </c>
      <c r="F38" s="3">
        <v>71832</v>
      </c>
      <c r="G38" s="1"/>
      <c r="H38" s="1"/>
      <c r="I38" s="1" t="s">
        <v>103</v>
      </c>
      <c r="J38" s="1"/>
      <c r="K38" s="1"/>
      <c r="L38" s="1" t="s">
        <v>12</v>
      </c>
      <c r="N38" s="17"/>
    </row>
    <row r="39" spans="1:14" ht="12.75">
      <c r="A39" s="2">
        <v>40886</v>
      </c>
      <c r="B39" s="1" t="s">
        <v>104</v>
      </c>
      <c r="C39" s="1" t="s">
        <v>105</v>
      </c>
      <c r="D39" s="1" t="s">
        <v>9</v>
      </c>
      <c r="E39" s="1" t="s">
        <v>10</v>
      </c>
      <c r="F39" s="3">
        <v>51308</v>
      </c>
      <c r="G39" s="1"/>
      <c r="H39" s="1"/>
      <c r="I39" s="1" t="s">
        <v>71</v>
      </c>
      <c r="J39" s="1"/>
      <c r="K39" s="1"/>
      <c r="L39" s="1" t="s">
        <v>12</v>
      </c>
      <c r="N39" s="17"/>
    </row>
    <row r="40" spans="1:14" ht="12.75">
      <c r="A40" s="2">
        <v>40886</v>
      </c>
      <c r="B40" s="1" t="s">
        <v>106</v>
      </c>
      <c r="C40" s="1" t="s">
        <v>105</v>
      </c>
      <c r="D40" s="1" t="s">
        <v>9</v>
      </c>
      <c r="E40" s="1" t="s">
        <v>10</v>
      </c>
      <c r="F40" s="3">
        <v>73082</v>
      </c>
      <c r="G40" s="1"/>
      <c r="H40" s="1"/>
      <c r="I40" s="1" t="s">
        <v>71</v>
      </c>
      <c r="J40" s="1"/>
      <c r="K40" s="1"/>
      <c r="L40" s="1" t="s">
        <v>12</v>
      </c>
      <c r="N40" s="17"/>
    </row>
    <row r="41" spans="1:14" s="8" customFormat="1" ht="12.75">
      <c r="A41" s="5">
        <v>40887</v>
      </c>
      <c r="B41" s="6" t="s">
        <v>107</v>
      </c>
      <c r="C41" s="6" t="s">
        <v>108</v>
      </c>
      <c r="D41" s="6" t="s">
        <v>14</v>
      </c>
      <c r="E41" s="6" t="s">
        <v>26</v>
      </c>
      <c r="H41" s="7">
        <v>20976</v>
      </c>
      <c r="I41" s="6" t="s">
        <v>27</v>
      </c>
      <c r="J41" s="6"/>
      <c r="K41" s="6"/>
      <c r="L41" s="6" t="s">
        <v>12</v>
      </c>
      <c r="M41" s="19"/>
      <c r="N41" s="19"/>
    </row>
    <row r="42" spans="1:14" s="8" customFormat="1" ht="12.75">
      <c r="A42" s="5">
        <v>40906</v>
      </c>
      <c r="B42" s="6" t="s">
        <v>135</v>
      </c>
      <c r="C42" s="6" t="s">
        <v>136</v>
      </c>
      <c r="D42" s="6" t="s">
        <v>14</v>
      </c>
      <c r="E42" s="6" t="s">
        <v>26</v>
      </c>
      <c r="H42" s="7">
        <v>15000</v>
      </c>
      <c r="I42" s="6" t="s">
        <v>137</v>
      </c>
      <c r="J42" s="6"/>
      <c r="K42" s="6"/>
      <c r="L42" s="6" t="s">
        <v>12</v>
      </c>
      <c r="M42" s="19"/>
      <c r="N42" s="19"/>
    </row>
    <row r="43" spans="1:12" ht="12.75">
      <c r="A43" s="2">
        <v>40886</v>
      </c>
      <c r="B43" s="1" t="s">
        <v>138</v>
      </c>
      <c r="C43" s="1" t="s">
        <v>139</v>
      </c>
      <c r="D43" s="1" t="s">
        <v>9</v>
      </c>
      <c r="E43" s="1" t="s">
        <v>10</v>
      </c>
      <c r="F43" s="3">
        <v>734</v>
      </c>
      <c r="G43" s="1"/>
      <c r="I43" s="9" t="s">
        <v>30</v>
      </c>
      <c r="J43" s="1"/>
      <c r="K43" s="1"/>
      <c r="L43" s="1" t="s">
        <v>12</v>
      </c>
    </row>
    <row r="44" spans="6:14" ht="12.75">
      <c r="F44" s="11">
        <f>SUM(F5:F43)</f>
        <v>2202362</v>
      </c>
      <c r="G44" s="10">
        <f>SUM(G5:G40)</f>
        <v>1763335</v>
      </c>
      <c r="H44" s="15">
        <f>SUM(H5:H42)</f>
        <v>72570</v>
      </c>
      <c r="M44" s="17">
        <f>SUM(M5:M42)</f>
        <v>200000</v>
      </c>
      <c r="N44" s="17">
        <f>SUM(N5:N42)</f>
        <v>200000</v>
      </c>
    </row>
    <row r="46" spans="7:8" ht="12.75">
      <c r="G46" s="16" t="s">
        <v>131</v>
      </c>
      <c r="H46" s="13">
        <f>G44+H44</f>
        <v>1835905</v>
      </c>
    </row>
    <row r="47" ht="12.75">
      <c r="H47" s="13"/>
    </row>
    <row r="48" ht="12.75">
      <c r="H48" s="13"/>
    </row>
    <row r="49" ht="12.75">
      <c r="H49" s="13"/>
    </row>
    <row r="51" ht="12.75">
      <c r="A51" s="4" t="s">
        <v>114</v>
      </c>
    </row>
    <row r="52" ht="12.75">
      <c r="A52" s="4"/>
    </row>
    <row r="53" spans="1:12" ht="12.75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110</v>
      </c>
      <c r="G53" s="1" t="s">
        <v>111</v>
      </c>
      <c r="H53" s="1"/>
      <c r="I53" s="1" t="s">
        <v>5</v>
      </c>
      <c r="L53" s="1" t="s">
        <v>6</v>
      </c>
    </row>
    <row r="54" spans="1:12" ht="12.75">
      <c r="A54" s="1"/>
      <c r="B54" s="1"/>
      <c r="C54" s="1"/>
      <c r="D54" s="1"/>
      <c r="E54" s="1"/>
      <c r="G54" s="1" t="s">
        <v>115</v>
      </c>
      <c r="H54" s="1" t="s">
        <v>116</v>
      </c>
      <c r="L54" s="1"/>
    </row>
    <row r="55" spans="1:12" ht="12.75">
      <c r="A55" s="5">
        <v>40680</v>
      </c>
      <c r="B55" s="6" t="s">
        <v>21</v>
      </c>
      <c r="C55" s="6" t="s">
        <v>117</v>
      </c>
      <c r="D55" s="6" t="s">
        <v>22</v>
      </c>
      <c r="E55" s="6" t="s">
        <v>26</v>
      </c>
      <c r="F55" s="8"/>
      <c r="G55" s="7">
        <v>500</v>
      </c>
      <c r="H55" s="7"/>
      <c r="I55" s="6" t="s">
        <v>117</v>
      </c>
      <c r="L55" s="6" t="s">
        <v>12</v>
      </c>
    </row>
    <row r="56" spans="1:12" ht="12.75">
      <c r="A56" s="2">
        <v>40681</v>
      </c>
      <c r="B56" s="1" t="s">
        <v>13</v>
      </c>
      <c r="C56" s="1" t="s">
        <v>118</v>
      </c>
      <c r="D56" s="1" t="s">
        <v>9</v>
      </c>
      <c r="E56" s="1" t="s">
        <v>14</v>
      </c>
      <c r="F56" s="3">
        <v>211</v>
      </c>
      <c r="G56" s="3"/>
      <c r="H56" s="3"/>
      <c r="I56" t="s">
        <v>134</v>
      </c>
      <c r="L56" s="1" t="s">
        <v>12</v>
      </c>
    </row>
    <row r="57" spans="1:12" ht="12.75">
      <c r="A57" s="5">
        <v>40681</v>
      </c>
      <c r="B57" s="6" t="s">
        <v>21</v>
      </c>
      <c r="C57" s="6" t="s">
        <v>117</v>
      </c>
      <c r="D57" s="6" t="s">
        <v>22</v>
      </c>
      <c r="E57" s="6" t="s">
        <v>26</v>
      </c>
      <c r="F57" s="8"/>
      <c r="G57" s="7">
        <v>2000</v>
      </c>
      <c r="H57" s="7"/>
      <c r="I57" s="6" t="s">
        <v>117</v>
      </c>
      <c r="L57" s="6" t="s">
        <v>12</v>
      </c>
    </row>
    <row r="58" spans="1:12" ht="12.75">
      <c r="A58" s="5">
        <v>40682</v>
      </c>
      <c r="B58" s="6" t="s">
        <v>21</v>
      </c>
      <c r="C58" s="6" t="s">
        <v>117</v>
      </c>
      <c r="D58" s="6" t="s">
        <v>22</v>
      </c>
      <c r="E58" s="6" t="s">
        <v>26</v>
      </c>
      <c r="F58" s="8"/>
      <c r="G58" s="7">
        <v>20000</v>
      </c>
      <c r="H58" s="7"/>
      <c r="I58" s="6" t="s">
        <v>117</v>
      </c>
      <c r="L58" s="6" t="s">
        <v>12</v>
      </c>
    </row>
    <row r="59" spans="1:12" ht="12.75">
      <c r="A59" s="5">
        <v>40687</v>
      </c>
      <c r="B59" s="6" t="s">
        <v>21</v>
      </c>
      <c r="C59" s="6" t="s">
        <v>117</v>
      </c>
      <c r="D59" s="6" t="s">
        <v>22</v>
      </c>
      <c r="E59" s="6" t="s">
        <v>26</v>
      </c>
      <c r="F59" s="8"/>
      <c r="G59" s="7">
        <v>2222</v>
      </c>
      <c r="H59" s="7"/>
      <c r="I59" s="6" t="s">
        <v>117</v>
      </c>
      <c r="L59" s="6" t="s">
        <v>12</v>
      </c>
    </row>
    <row r="60" spans="1:12" ht="12.75">
      <c r="A60" s="5">
        <v>40687</v>
      </c>
      <c r="B60" s="6" t="s">
        <v>21</v>
      </c>
      <c r="C60" s="6" t="s">
        <v>117</v>
      </c>
      <c r="D60" s="6" t="s">
        <v>22</v>
      </c>
      <c r="E60" s="6" t="s">
        <v>26</v>
      </c>
      <c r="F60" s="8"/>
      <c r="G60" s="7">
        <v>2000</v>
      </c>
      <c r="H60" s="7"/>
      <c r="I60" s="6" t="s">
        <v>117</v>
      </c>
      <c r="L60" s="6" t="s">
        <v>12</v>
      </c>
    </row>
    <row r="61" spans="1:12" ht="12.75">
      <c r="A61" s="5">
        <v>40688</v>
      </c>
      <c r="B61" s="6" t="s">
        <v>21</v>
      </c>
      <c r="C61" s="6" t="s">
        <v>117</v>
      </c>
      <c r="D61" s="6" t="s">
        <v>22</v>
      </c>
      <c r="E61" s="6" t="s">
        <v>26</v>
      </c>
      <c r="F61" s="8"/>
      <c r="G61" s="7">
        <v>1000</v>
      </c>
      <c r="H61" s="7"/>
      <c r="I61" s="6" t="s">
        <v>117</v>
      </c>
      <c r="L61" s="6" t="s">
        <v>12</v>
      </c>
    </row>
    <row r="62" spans="1:12" ht="12.75">
      <c r="A62" s="5">
        <v>40690</v>
      </c>
      <c r="B62" s="6" t="s">
        <v>21</v>
      </c>
      <c r="C62" s="6" t="s">
        <v>117</v>
      </c>
      <c r="D62" s="6" t="s">
        <v>22</v>
      </c>
      <c r="E62" s="6" t="s">
        <v>26</v>
      </c>
      <c r="F62" s="8"/>
      <c r="G62" s="7">
        <v>2000</v>
      </c>
      <c r="H62" s="7"/>
      <c r="I62" s="6" t="s">
        <v>117</v>
      </c>
      <c r="L62" s="6" t="s">
        <v>12</v>
      </c>
    </row>
    <row r="63" spans="1:12" ht="12.75">
      <c r="A63" s="2">
        <v>40696</v>
      </c>
      <c r="B63" s="1" t="s">
        <v>119</v>
      </c>
      <c r="C63" s="1" t="s">
        <v>120</v>
      </c>
      <c r="D63" s="1" t="s">
        <v>9</v>
      </c>
      <c r="E63" s="1" t="s">
        <v>14</v>
      </c>
      <c r="F63" s="3">
        <v>1149</v>
      </c>
      <c r="G63" s="3"/>
      <c r="H63" s="3"/>
      <c r="I63" s="14" t="s">
        <v>100</v>
      </c>
      <c r="L63" s="1" t="s">
        <v>12</v>
      </c>
    </row>
    <row r="64" spans="1:12" ht="12.75">
      <c r="A64" s="5">
        <v>40697</v>
      </c>
      <c r="B64" s="6" t="s">
        <v>32</v>
      </c>
      <c r="C64" s="6" t="s">
        <v>117</v>
      </c>
      <c r="D64" s="6" t="s">
        <v>22</v>
      </c>
      <c r="E64" s="6" t="s">
        <v>26</v>
      </c>
      <c r="F64" s="8"/>
      <c r="G64" s="7">
        <v>2000</v>
      </c>
      <c r="H64" s="7"/>
      <c r="I64" s="6" t="s">
        <v>117</v>
      </c>
      <c r="L64" s="6" t="s">
        <v>12</v>
      </c>
    </row>
    <row r="65" spans="1:12" ht="12.75">
      <c r="A65" s="5">
        <v>40701</v>
      </c>
      <c r="B65" s="6" t="s">
        <v>121</v>
      </c>
      <c r="C65" s="6" t="s">
        <v>122</v>
      </c>
      <c r="D65" s="6" t="s">
        <v>14</v>
      </c>
      <c r="E65" s="6" t="s">
        <v>26</v>
      </c>
      <c r="F65" s="8"/>
      <c r="G65" s="8"/>
      <c r="H65" s="7">
        <v>25527</v>
      </c>
      <c r="I65" s="6" t="s">
        <v>117</v>
      </c>
      <c r="L65" s="6" t="s">
        <v>12</v>
      </c>
    </row>
    <row r="66" spans="1:12" ht="12.75">
      <c r="A66" s="5">
        <v>40702</v>
      </c>
      <c r="B66" s="6" t="s">
        <v>32</v>
      </c>
      <c r="C66" s="6" t="s">
        <v>117</v>
      </c>
      <c r="D66" s="6" t="s">
        <v>22</v>
      </c>
      <c r="E66" s="6" t="s">
        <v>26</v>
      </c>
      <c r="F66" s="8"/>
      <c r="G66" s="7">
        <v>20000</v>
      </c>
      <c r="H66" s="7"/>
      <c r="I66" s="6" t="s">
        <v>117</v>
      </c>
      <c r="L66" s="6" t="s">
        <v>12</v>
      </c>
    </row>
    <row r="67" spans="1:12" ht="12.75">
      <c r="A67" s="5">
        <v>40702</v>
      </c>
      <c r="B67" s="6" t="s">
        <v>32</v>
      </c>
      <c r="C67" s="6" t="s">
        <v>117</v>
      </c>
      <c r="D67" s="6" t="s">
        <v>22</v>
      </c>
      <c r="E67" s="6" t="s">
        <v>34</v>
      </c>
      <c r="F67" s="8"/>
      <c r="G67" s="7">
        <v>200000</v>
      </c>
      <c r="H67" s="7"/>
      <c r="I67" s="6" t="s">
        <v>117</v>
      </c>
      <c r="L67" s="6" t="s">
        <v>12</v>
      </c>
    </row>
    <row r="68" spans="1:12" ht="12.75">
      <c r="A68" s="5">
        <v>40704</v>
      </c>
      <c r="B68" s="6" t="s">
        <v>32</v>
      </c>
      <c r="C68" s="6" t="s">
        <v>117</v>
      </c>
      <c r="D68" s="6" t="s">
        <v>22</v>
      </c>
      <c r="E68" s="6" t="s">
        <v>26</v>
      </c>
      <c r="F68" s="8"/>
      <c r="G68" s="7">
        <v>1000</v>
      </c>
      <c r="H68" s="7"/>
      <c r="I68" s="6" t="s">
        <v>117</v>
      </c>
      <c r="L68" s="6" t="s">
        <v>12</v>
      </c>
    </row>
    <row r="69" spans="1:12" ht="12.75">
      <c r="A69" s="5">
        <v>40708</v>
      </c>
      <c r="B69" s="6" t="s">
        <v>123</v>
      </c>
      <c r="C69" s="6" t="s">
        <v>124</v>
      </c>
      <c r="D69" s="6" t="s">
        <v>14</v>
      </c>
      <c r="E69" s="6" t="s">
        <v>26</v>
      </c>
      <c r="F69" s="8"/>
      <c r="G69" s="8"/>
      <c r="H69" s="7">
        <v>4100</v>
      </c>
      <c r="I69" s="6" t="s">
        <v>117</v>
      </c>
      <c r="L69" s="6" t="s">
        <v>12</v>
      </c>
    </row>
    <row r="70" spans="1:12" ht="12.75">
      <c r="A70" s="5">
        <v>40708</v>
      </c>
      <c r="B70" s="6" t="s">
        <v>32</v>
      </c>
      <c r="C70" s="6" t="s">
        <v>117</v>
      </c>
      <c r="D70" s="6" t="s">
        <v>22</v>
      </c>
      <c r="E70" s="6" t="s">
        <v>26</v>
      </c>
      <c r="F70" s="8"/>
      <c r="G70" s="7">
        <v>1000</v>
      </c>
      <c r="H70" s="7"/>
      <c r="I70" s="6" t="s">
        <v>117</v>
      </c>
      <c r="L70" s="6" t="s">
        <v>12</v>
      </c>
    </row>
    <row r="71" spans="1:12" ht="12.75">
      <c r="A71" s="5">
        <v>40731</v>
      </c>
      <c r="B71" s="6" t="s">
        <v>55</v>
      </c>
      <c r="C71" s="6" t="s">
        <v>117</v>
      </c>
      <c r="D71" s="6" t="s">
        <v>22</v>
      </c>
      <c r="E71" s="6" t="s">
        <v>26</v>
      </c>
      <c r="F71" s="8"/>
      <c r="G71" s="7">
        <v>5000</v>
      </c>
      <c r="H71" s="7"/>
      <c r="I71" s="6" t="s">
        <v>117</v>
      </c>
      <c r="L71" s="6" t="s">
        <v>12</v>
      </c>
    </row>
    <row r="72" spans="1:12" ht="12.75">
      <c r="A72" s="5">
        <v>40735</v>
      </c>
      <c r="B72" s="6" t="s">
        <v>55</v>
      </c>
      <c r="C72" s="6" t="s">
        <v>117</v>
      </c>
      <c r="D72" s="6" t="s">
        <v>22</v>
      </c>
      <c r="E72" s="6" t="s">
        <v>26</v>
      </c>
      <c r="F72" s="8"/>
      <c r="G72" s="7">
        <v>5000</v>
      </c>
      <c r="H72" s="7"/>
      <c r="I72" s="6" t="s">
        <v>117</v>
      </c>
      <c r="L72" s="6" t="s">
        <v>12</v>
      </c>
    </row>
    <row r="73" spans="1:12" ht="12.75">
      <c r="A73" s="5">
        <v>40739</v>
      </c>
      <c r="B73" s="6" t="s">
        <v>125</v>
      </c>
      <c r="C73" s="6" t="s">
        <v>126</v>
      </c>
      <c r="D73" s="6" t="s">
        <v>14</v>
      </c>
      <c r="E73" s="6" t="s">
        <v>26</v>
      </c>
      <c r="F73" s="8"/>
      <c r="G73" s="8"/>
      <c r="H73" s="7">
        <v>3385</v>
      </c>
      <c r="I73" s="6" t="s">
        <v>117</v>
      </c>
      <c r="L73" s="6" t="s">
        <v>12</v>
      </c>
    </row>
    <row r="74" spans="1:12" ht="12.75">
      <c r="A74" s="5">
        <v>40771</v>
      </c>
      <c r="B74" s="6" t="s">
        <v>68</v>
      </c>
      <c r="C74" s="6" t="s">
        <v>117</v>
      </c>
      <c r="D74" s="6" t="s">
        <v>22</v>
      </c>
      <c r="E74" s="6" t="s">
        <v>26</v>
      </c>
      <c r="F74" s="8"/>
      <c r="G74" s="7">
        <v>1000</v>
      </c>
      <c r="H74" s="7"/>
      <c r="I74" s="6" t="s">
        <v>117</v>
      </c>
      <c r="L74" s="6" t="s">
        <v>12</v>
      </c>
    </row>
    <row r="75" spans="1:12" ht="12.75">
      <c r="A75" s="5">
        <v>40808</v>
      </c>
      <c r="B75" s="6" t="s">
        <v>127</v>
      </c>
      <c r="C75" s="6" t="s">
        <v>117</v>
      </c>
      <c r="D75" s="6" t="s">
        <v>22</v>
      </c>
      <c r="E75" s="6" t="s">
        <v>26</v>
      </c>
      <c r="F75" s="8"/>
      <c r="G75" s="7">
        <v>2000</v>
      </c>
      <c r="H75" s="7"/>
      <c r="I75" s="6" t="s">
        <v>117</v>
      </c>
      <c r="L75" s="6" t="s">
        <v>12</v>
      </c>
    </row>
    <row r="76" spans="1:12" ht="12.75">
      <c r="A76" s="5">
        <v>40837</v>
      </c>
      <c r="B76" s="6" t="s">
        <v>96</v>
      </c>
      <c r="C76" s="6" t="s">
        <v>128</v>
      </c>
      <c r="D76" s="6" t="s">
        <v>14</v>
      </c>
      <c r="E76" s="6" t="s">
        <v>26</v>
      </c>
      <c r="F76" s="8"/>
      <c r="G76" s="8"/>
      <c r="H76" s="7">
        <v>1544</v>
      </c>
      <c r="I76" s="6" t="s">
        <v>117</v>
      </c>
      <c r="L76" s="6" t="s">
        <v>12</v>
      </c>
    </row>
    <row r="77" spans="1:12" ht="12.75">
      <c r="A77" s="5">
        <v>40854</v>
      </c>
      <c r="B77" s="6" t="s">
        <v>129</v>
      </c>
      <c r="C77" s="6" t="s">
        <v>117</v>
      </c>
      <c r="D77" s="6" t="s">
        <v>22</v>
      </c>
      <c r="E77" s="6" t="s">
        <v>26</v>
      </c>
      <c r="F77" s="8"/>
      <c r="G77" s="7">
        <v>3000</v>
      </c>
      <c r="H77" s="7"/>
      <c r="I77" s="6" t="s">
        <v>117</v>
      </c>
      <c r="L77" s="6" t="s">
        <v>12</v>
      </c>
    </row>
    <row r="78" spans="1:12" ht="12.75">
      <c r="A78" s="5">
        <v>40854</v>
      </c>
      <c r="B78" s="6" t="s">
        <v>129</v>
      </c>
      <c r="C78" s="6" t="s">
        <v>117</v>
      </c>
      <c r="D78" s="6" t="s">
        <v>22</v>
      </c>
      <c r="E78" s="6" t="s">
        <v>26</v>
      </c>
      <c r="F78" s="8"/>
      <c r="G78" s="7">
        <v>50000</v>
      </c>
      <c r="H78" s="7"/>
      <c r="I78" s="6" t="s">
        <v>117</v>
      </c>
      <c r="L78" s="6" t="s">
        <v>12</v>
      </c>
    </row>
    <row r="79" spans="1:12" ht="12.75">
      <c r="A79" s="5">
        <v>40869</v>
      </c>
      <c r="B79" s="6" t="s">
        <v>129</v>
      </c>
      <c r="C79" s="6" t="s">
        <v>117</v>
      </c>
      <c r="D79" s="6" t="s">
        <v>22</v>
      </c>
      <c r="E79" s="6" t="s">
        <v>26</v>
      </c>
      <c r="F79" s="8"/>
      <c r="G79" s="7">
        <v>5000</v>
      </c>
      <c r="H79" s="7"/>
      <c r="I79" s="6" t="s">
        <v>117</v>
      </c>
      <c r="L79" s="6" t="s">
        <v>12</v>
      </c>
    </row>
    <row r="80" spans="1:12" ht="12.75">
      <c r="A80" s="5">
        <v>40887</v>
      </c>
      <c r="B80" s="6" t="s">
        <v>77</v>
      </c>
      <c r="C80" s="6" t="s">
        <v>130</v>
      </c>
      <c r="D80" s="6" t="s">
        <v>14</v>
      </c>
      <c r="E80" s="6" t="s">
        <v>26</v>
      </c>
      <c r="F80" s="8"/>
      <c r="G80" s="8"/>
      <c r="H80" s="7">
        <v>20976</v>
      </c>
      <c r="I80" s="6" t="s">
        <v>117</v>
      </c>
      <c r="L80" s="6" t="s">
        <v>12</v>
      </c>
    </row>
    <row r="81" spans="6:8" ht="12.75">
      <c r="F81" s="11">
        <f>SUM(F56:F79)</f>
        <v>1360</v>
      </c>
      <c r="G81" s="12">
        <f>SUM(G55:G80)</f>
        <v>324722</v>
      </c>
      <c r="H81" s="12">
        <f>SUM(H55:H80)</f>
        <v>55532</v>
      </c>
    </row>
    <row r="83" spans="7:8" ht="12.75">
      <c r="G83" t="s">
        <v>131</v>
      </c>
      <c r="H83" s="11">
        <f>G81+H81</f>
        <v>380254</v>
      </c>
    </row>
    <row r="86" spans="3:6" ht="12.75">
      <c r="C86" t="s">
        <v>132</v>
      </c>
      <c r="F86" s="11">
        <f>F81+F44</f>
        <v>2203722</v>
      </c>
    </row>
    <row r="87" spans="3:8" ht="12.75">
      <c r="C87" t="s">
        <v>133</v>
      </c>
      <c r="H87" s="11">
        <f>H83+H46</f>
        <v>2216159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8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</dc:creator>
  <cp:keywords/>
  <dc:description/>
  <cp:lastModifiedBy>Jarka</cp:lastModifiedBy>
  <cp:lastPrinted>2012-02-11T12:17:32Z</cp:lastPrinted>
  <dcterms:created xsi:type="dcterms:W3CDTF">2012-02-11T11:56:30Z</dcterms:created>
  <dcterms:modified xsi:type="dcterms:W3CDTF">2012-03-13T18:37:35Z</dcterms:modified>
  <cp:category/>
  <cp:version/>
  <cp:contentType/>
  <cp:contentStatus/>
</cp:coreProperties>
</file>